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 firstSheet="1" activeTab="8"/>
  </bookViews>
  <sheets>
    <sheet name="CEREAIS" sheetId="1" r:id="rId1"/>
    <sheet name="cereais 75%" sheetId="5" r:id="rId2"/>
    <sheet name="cereais 25%" sheetId="4" r:id="rId3"/>
    <sheet name="HORT" sheetId="2" r:id="rId4"/>
    <sheet name="hort 75%" sheetId="7" r:id="rId5"/>
    <sheet name="hort 25%" sheetId="6" r:id="rId6"/>
    <sheet name="PÃO" sheetId="3" r:id="rId7"/>
    <sheet name="pão 75%" sheetId="8" r:id="rId8"/>
    <sheet name="pão 25%" sheetId="9" r:id="rId9"/>
  </sheets>
  <calcPr calcId="191029"/>
</workbook>
</file>

<file path=xl/calcChain.xml><?xml version="1.0" encoding="utf-8"?>
<calcChain xmlns="http://schemas.openxmlformats.org/spreadsheetml/2006/main">
  <c r="E130" i="9"/>
  <c r="G130" s="1"/>
  <c r="G135" s="1"/>
  <c r="G137" s="1"/>
  <c r="E129"/>
  <c r="G129" s="1"/>
  <c r="E128"/>
  <c r="G128" s="1"/>
  <c r="E127"/>
  <c r="G127" s="1"/>
  <c r="E126"/>
  <c r="G126" s="1"/>
  <c r="E125"/>
  <c r="G125" s="1"/>
  <c r="E124"/>
  <c r="G124" s="1"/>
  <c r="E123"/>
  <c r="G123" s="1"/>
  <c r="E122"/>
  <c r="G122" s="1"/>
  <c r="E121"/>
  <c r="G121" s="1"/>
  <c r="F120"/>
  <c r="E120"/>
  <c r="G120" s="1"/>
  <c r="E119"/>
  <c r="G119" s="1"/>
  <c r="E118"/>
  <c r="G118" s="1"/>
  <c r="E117"/>
  <c r="G117" s="1"/>
  <c r="F116"/>
  <c r="E116"/>
  <c r="G116" s="1"/>
  <c r="E115"/>
  <c r="G115" s="1"/>
  <c r="E114"/>
  <c r="G114" s="1"/>
  <c r="E113"/>
  <c r="G113" s="1"/>
  <c r="F112"/>
  <c r="E112"/>
  <c r="G112" s="1"/>
  <c r="E111"/>
  <c r="G111" s="1"/>
  <c r="E110"/>
  <c r="G110" s="1"/>
  <c r="E109"/>
  <c r="G109" s="1"/>
  <c r="F108"/>
  <c r="E108"/>
  <c r="G108" s="1"/>
  <c r="E107"/>
  <c r="G107" s="1"/>
  <c r="E106"/>
  <c r="G106" s="1"/>
  <c r="E105"/>
  <c r="G105" s="1"/>
  <c r="F104"/>
  <c r="E104"/>
  <c r="G104" s="1"/>
  <c r="E103"/>
  <c r="G103" s="1"/>
  <c r="E102"/>
  <c r="G102" s="1"/>
  <c r="E101"/>
  <c r="G101" s="1"/>
  <c r="F100"/>
  <c r="E100"/>
  <c r="G100" s="1"/>
  <c r="E99"/>
  <c r="G99" s="1"/>
  <c r="E98"/>
  <c r="G98" s="1"/>
  <c r="E97"/>
  <c r="G97" s="1"/>
  <c r="F96"/>
  <c r="E96"/>
  <c r="G96" s="1"/>
  <c r="E95"/>
  <c r="G95" s="1"/>
  <c r="E94"/>
  <c r="G94" s="1"/>
  <c r="E93"/>
  <c r="G93" s="1"/>
  <c r="F92"/>
  <c r="E92"/>
  <c r="G92" s="1"/>
  <c r="E91"/>
  <c r="G91" s="1"/>
  <c r="E90"/>
  <c r="G90" s="1"/>
  <c r="E89"/>
  <c r="G89" s="1"/>
  <c r="F88"/>
  <c r="E88"/>
  <c r="G88" s="1"/>
  <c r="E87"/>
  <c r="G87" s="1"/>
  <c r="E86"/>
  <c r="G86" s="1"/>
  <c r="E85"/>
  <c r="G85" s="1"/>
  <c r="F84"/>
  <c r="E84"/>
  <c r="G84" s="1"/>
  <c r="E83"/>
  <c r="G83" s="1"/>
  <c r="E82"/>
  <c r="G82" s="1"/>
  <c r="E81"/>
  <c r="G81" s="1"/>
  <c r="F80"/>
  <c r="E80"/>
  <c r="G80" s="1"/>
  <c r="E79"/>
  <c r="G79" s="1"/>
  <c r="E78"/>
  <c r="G78" s="1"/>
  <c r="E77"/>
  <c r="G77" s="1"/>
  <c r="F76"/>
  <c r="E76"/>
  <c r="G76" s="1"/>
  <c r="E75"/>
  <c r="G75" s="1"/>
  <c r="E74"/>
  <c r="G74" s="1"/>
  <c r="E73"/>
  <c r="G73" s="1"/>
  <c r="F72"/>
  <c r="E72"/>
  <c r="G72" s="1"/>
  <c r="E71"/>
  <c r="G71" s="1"/>
  <c r="E70"/>
  <c r="G70" s="1"/>
  <c r="E69"/>
  <c r="G69" s="1"/>
  <c r="F68"/>
  <c r="E68"/>
  <c r="G68" s="1"/>
  <c r="E67"/>
  <c r="G67" s="1"/>
  <c r="E66"/>
  <c r="G66" s="1"/>
  <c r="E65"/>
  <c r="G65" s="1"/>
  <c r="F64"/>
  <c r="E64"/>
  <c r="G64" s="1"/>
  <c r="E63"/>
  <c r="G63" s="1"/>
  <c r="E62"/>
  <c r="G62" s="1"/>
  <c r="E61"/>
  <c r="G61" s="1"/>
  <c r="F60"/>
  <c r="E60"/>
  <c r="G60" s="1"/>
  <c r="E59"/>
  <c r="G59" s="1"/>
  <c r="E58"/>
  <c r="G58" s="1"/>
  <c r="E57"/>
  <c r="G57" s="1"/>
  <c r="F56"/>
  <c r="E56"/>
  <c r="G56" s="1"/>
  <c r="E55"/>
  <c r="G55" s="1"/>
  <c r="E54"/>
  <c r="G54" s="1"/>
  <c r="E53"/>
  <c r="G53" s="1"/>
  <c r="F52"/>
  <c r="E52"/>
  <c r="G52" s="1"/>
  <c r="E51"/>
  <c r="G51" s="1"/>
  <c r="E50"/>
  <c r="G50" s="1"/>
  <c r="E49"/>
  <c r="G49" s="1"/>
  <c r="F48"/>
  <c r="E48"/>
  <c r="G48" s="1"/>
  <c r="E47"/>
  <c r="G47" s="1"/>
  <c r="E46"/>
  <c r="G46" s="1"/>
  <c r="E45"/>
  <c r="G45" s="1"/>
  <c r="F44"/>
  <c r="E44"/>
  <c r="G44" s="1"/>
  <c r="E43"/>
  <c r="G43" s="1"/>
  <c r="E42"/>
  <c r="G42" s="1"/>
  <c r="E41"/>
  <c r="G41" s="1"/>
  <c r="F40"/>
  <c r="E40"/>
  <c r="G40" s="1"/>
  <c r="E39"/>
  <c r="G39" s="1"/>
  <c r="E38"/>
  <c r="G38" s="1"/>
  <c r="E37"/>
  <c r="G37" s="1"/>
  <c r="F36"/>
  <c r="E36"/>
  <c r="G36" s="1"/>
  <c r="E35"/>
  <c r="G35" s="1"/>
  <c r="E34"/>
  <c r="G34" s="1"/>
  <c r="E33"/>
  <c r="G33" s="1"/>
  <c r="F32"/>
  <c r="E32"/>
  <c r="G32" s="1"/>
  <c r="E31"/>
  <c r="G31" s="1"/>
  <c r="E30"/>
  <c r="G30" s="1"/>
  <c r="E29"/>
  <c r="G29" s="1"/>
  <c r="F28"/>
  <c r="E28"/>
  <c r="G28" s="1"/>
  <c r="E27"/>
  <c r="G27" s="1"/>
  <c r="E26"/>
  <c r="G26" s="1"/>
  <c r="E25"/>
  <c r="G25" s="1"/>
  <c r="F24"/>
  <c r="E24"/>
  <c r="G24" s="1"/>
  <c r="E23"/>
  <c r="G23" s="1"/>
  <c r="E22"/>
  <c r="G22" s="1"/>
  <c r="E21"/>
  <c r="G21" s="1"/>
  <c r="F20"/>
  <c r="E20"/>
  <c r="G20" s="1"/>
  <c r="E19"/>
  <c r="G19" s="1"/>
  <c r="E18"/>
  <c r="G18" s="1"/>
  <c r="E17"/>
  <c r="G17" s="1"/>
  <c r="F16"/>
  <c r="E16"/>
  <c r="G16" s="1"/>
  <c r="E15"/>
  <c r="G15" s="1"/>
  <c r="E14"/>
  <c r="G14" s="1"/>
  <c r="E13"/>
  <c r="G13" s="1"/>
  <c r="F12"/>
  <c r="E12"/>
  <c r="G12" s="1"/>
  <c r="E11"/>
  <c r="G11" s="1"/>
  <c r="E10"/>
  <c r="G10" s="1"/>
  <c r="E9"/>
  <c r="G9" s="1"/>
  <c r="F8"/>
  <c r="E8"/>
  <c r="G8" s="1"/>
  <c r="E7"/>
  <c r="G7" s="1"/>
  <c r="E6"/>
  <c r="G6" s="1"/>
  <c r="E130" i="8"/>
  <c r="F130" s="1"/>
  <c r="F135" s="1"/>
  <c r="F137" s="1"/>
  <c r="F129"/>
  <c r="E129"/>
  <c r="G129" s="1"/>
  <c r="E128"/>
  <c r="F128" s="1"/>
  <c r="E127"/>
  <c r="G127" s="1"/>
  <c r="E126"/>
  <c r="F126" s="1"/>
  <c r="F125"/>
  <c r="E125"/>
  <c r="G125" s="1"/>
  <c r="E124"/>
  <c r="F124" s="1"/>
  <c r="E123"/>
  <c r="G123" s="1"/>
  <c r="E122"/>
  <c r="F122" s="1"/>
  <c r="F121"/>
  <c r="E121"/>
  <c r="G121" s="1"/>
  <c r="E120"/>
  <c r="F120" s="1"/>
  <c r="E119"/>
  <c r="G119" s="1"/>
  <c r="E118"/>
  <c r="F118" s="1"/>
  <c r="F117"/>
  <c r="E117"/>
  <c r="G117" s="1"/>
  <c r="E116"/>
  <c r="F116" s="1"/>
  <c r="E115"/>
  <c r="G115" s="1"/>
  <c r="E114"/>
  <c r="F114" s="1"/>
  <c r="F113"/>
  <c r="E113"/>
  <c r="G113" s="1"/>
  <c r="E112"/>
  <c r="F112" s="1"/>
  <c r="E111"/>
  <c r="G111" s="1"/>
  <c r="E110"/>
  <c r="F110" s="1"/>
  <c r="F109"/>
  <c r="E109"/>
  <c r="G109" s="1"/>
  <c r="E108"/>
  <c r="F108" s="1"/>
  <c r="E107"/>
  <c r="G107" s="1"/>
  <c r="E106"/>
  <c r="F106" s="1"/>
  <c r="F105"/>
  <c r="E105"/>
  <c r="G105" s="1"/>
  <c r="E104"/>
  <c r="F104" s="1"/>
  <c r="E103"/>
  <c r="G103" s="1"/>
  <c r="E102"/>
  <c r="F102" s="1"/>
  <c r="F101"/>
  <c r="E101"/>
  <c r="G101" s="1"/>
  <c r="E100"/>
  <c r="F100" s="1"/>
  <c r="E99"/>
  <c r="G99" s="1"/>
  <c r="E98"/>
  <c r="F98" s="1"/>
  <c r="F97"/>
  <c r="E97"/>
  <c r="G97" s="1"/>
  <c r="E96"/>
  <c r="F96" s="1"/>
  <c r="E95"/>
  <c r="G95" s="1"/>
  <c r="E94"/>
  <c r="F94" s="1"/>
  <c r="F93"/>
  <c r="E93"/>
  <c r="G93" s="1"/>
  <c r="E92"/>
  <c r="F92" s="1"/>
  <c r="E91"/>
  <c r="G91" s="1"/>
  <c r="E90"/>
  <c r="F90" s="1"/>
  <c r="F89"/>
  <c r="E89"/>
  <c r="G89" s="1"/>
  <c r="E88"/>
  <c r="F88" s="1"/>
  <c r="E87"/>
  <c r="G87" s="1"/>
  <c r="E86"/>
  <c r="F86" s="1"/>
  <c r="F85"/>
  <c r="E85"/>
  <c r="G85" s="1"/>
  <c r="E84"/>
  <c r="F84" s="1"/>
  <c r="E83"/>
  <c r="G83" s="1"/>
  <c r="E82"/>
  <c r="F82" s="1"/>
  <c r="F81"/>
  <c r="E81"/>
  <c r="G81" s="1"/>
  <c r="E80"/>
  <c r="F80" s="1"/>
  <c r="E79"/>
  <c r="G79" s="1"/>
  <c r="E78"/>
  <c r="F78" s="1"/>
  <c r="F77"/>
  <c r="E77"/>
  <c r="G77" s="1"/>
  <c r="E76"/>
  <c r="F76" s="1"/>
  <c r="E75"/>
  <c r="G75" s="1"/>
  <c r="E74"/>
  <c r="F74" s="1"/>
  <c r="F73"/>
  <c r="E73"/>
  <c r="G73" s="1"/>
  <c r="E72"/>
  <c r="F72" s="1"/>
  <c r="E71"/>
  <c r="G71" s="1"/>
  <c r="E70"/>
  <c r="F70" s="1"/>
  <c r="F69"/>
  <c r="E69"/>
  <c r="G69" s="1"/>
  <c r="E68"/>
  <c r="F68" s="1"/>
  <c r="E67"/>
  <c r="G67" s="1"/>
  <c r="E66"/>
  <c r="F66" s="1"/>
  <c r="F65"/>
  <c r="E65"/>
  <c r="G65" s="1"/>
  <c r="E64"/>
  <c r="F64" s="1"/>
  <c r="E63"/>
  <c r="G63" s="1"/>
  <c r="E62"/>
  <c r="F62" s="1"/>
  <c r="F61"/>
  <c r="E61"/>
  <c r="G61" s="1"/>
  <c r="E60"/>
  <c r="F60" s="1"/>
  <c r="E59"/>
  <c r="E58"/>
  <c r="F58" s="1"/>
  <c r="F57"/>
  <c r="E57"/>
  <c r="G57" s="1"/>
  <c r="E56"/>
  <c r="F56" s="1"/>
  <c r="E55"/>
  <c r="G55" s="1"/>
  <c r="E54"/>
  <c r="F54" s="1"/>
  <c r="F53"/>
  <c r="E53"/>
  <c r="G53" s="1"/>
  <c r="E52"/>
  <c r="F52" s="1"/>
  <c r="E51"/>
  <c r="E50"/>
  <c r="F50" s="1"/>
  <c r="F49"/>
  <c r="E49"/>
  <c r="G49" s="1"/>
  <c r="E48"/>
  <c r="F48" s="1"/>
  <c r="E47"/>
  <c r="G47" s="1"/>
  <c r="E46"/>
  <c r="F46" s="1"/>
  <c r="F45"/>
  <c r="E45"/>
  <c r="G45" s="1"/>
  <c r="E44"/>
  <c r="F44" s="1"/>
  <c r="E43"/>
  <c r="E42"/>
  <c r="F42" s="1"/>
  <c r="F41"/>
  <c r="E41"/>
  <c r="G41" s="1"/>
  <c r="E40"/>
  <c r="F40" s="1"/>
  <c r="E39"/>
  <c r="G39" s="1"/>
  <c r="E38"/>
  <c r="F38" s="1"/>
  <c r="F37"/>
  <c r="E37"/>
  <c r="G37" s="1"/>
  <c r="E36"/>
  <c r="F36" s="1"/>
  <c r="E35"/>
  <c r="E34"/>
  <c r="F34" s="1"/>
  <c r="F33"/>
  <c r="E33"/>
  <c r="G33" s="1"/>
  <c r="E32"/>
  <c r="F32" s="1"/>
  <c r="E31"/>
  <c r="G31" s="1"/>
  <c r="E30"/>
  <c r="F30" s="1"/>
  <c r="F29"/>
  <c r="E29"/>
  <c r="G29" s="1"/>
  <c r="E28"/>
  <c r="F28" s="1"/>
  <c r="E27"/>
  <c r="E26"/>
  <c r="F26" s="1"/>
  <c r="F25"/>
  <c r="E25"/>
  <c r="G25" s="1"/>
  <c r="E24"/>
  <c r="F24" s="1"/>
  <c r="E23"/>
  <c r="G23" s="1"/>
  <c r="E22"/>
  <c r="F22" s="1"/>
  <c r="F21"/>
  <c r="E21"/>
  <c r="G21" s="1"/>
  <c r="E20"/>
  <c r="F20" s="1"/>
  <c r="E19"/>
  <c r="E18"/>
  <c r="F18" s="1"/>
  <c r="F17"/>
  <c r="E17"/>
  <c r="G17" s="1"/>
  <c r="E16"/>
  <c r="F16" s="1"/>
  <c r="E15"/>
  <c r="G15" s="1"/>
  <c r="E14"/>
  <c r="F14" s="1"/>
  <c r="F13"/>
  <c r="E13"/>
  <c r="G13" s="1"/>
  <c r="E12"/>
  <c r="F12" s="1"/>
  <c r="E11"/>
  <c r="E10"/>
  <c r="F10" s="1"/>
  <c r="F9"/>
  <c r="E9"/>
  <c r="G9" s="1"/>
  <c r="E8"/>
  <c r="F8" s="1"/>
  <c r="E7"/>
  <c r="G7" s="1"/>
  <c r="E6"/>
  <c r="F6" s="1"/>
  <c r="I135" i="6"/>
  <c r="I130"/>
  <c r="G135"/>
  <c r="G137" s="1"/>
  <c r="J130"/>
  <c r="J135" s="1"/>
  <c r="J137" s="1"/>
  <c r="H130"/>
  <c r="H135" s="1"/>
  <c r="H137" s="1"/>
  <c r="G130"/>
  <c r="E130"/>
  <c r="E129"/>
  <c r="F129" s="1"/>
  <c r="E128"/>
  <c r="F128" s="1"/>
  <c r="E127"/>
  <c r="F127" s="1"/>
  <c r="E126"/>
  <c r="F126" s="1"/>
  <c r="E125"/>
  <c r="F125" s="1"/>
  <c r="E124"/>
  <c r="F124" s="1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3"/>
  <c r="F83" s="1"/>
  <c r="E82"/>
  <c r="F82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3"/>
  <c r="F73" s="1"/>
  <c r="E72"/>
  <c r="F72" s="1"/>
  <c r="E71"/>
  <c r="F71" s="1"/>
  <c r="E70"/>
  <c r="F70" s="1"/>
  <c r="E69"/>
  <c r="F69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F42"/>
  <c r="E42"/>
  <c r="E41"/>
  <c r="F41" s="1"/>
  <c r="F40"/>
  <c r="E40"/>
  <c r="E39"/>
  <c r="F39" s="1"/>
  <c r="E38"/>
  <c r="F38" s="1"/>
  <c r="E37"/>
  <c r="F37" s="1"/>
  <c r="E36"/>
  <c r="F36" s="1"/>
  <c r="E35"/>
  <c r="F35" s="1"/>
  <c r="F34"/>
  <c r="E34"/>
  <c r="E33"/>
  <c r="F33" s="1"/>
  <c r="F32"/>
  <c r="E32"/>
  <c r="E31"/>
  <c r="F31" s="1"/>
  <c r="E30"/>
  <c r="F30" s="1"/>
  <c r="E29"/>
  <c r="F29" s="1"/>
  <c r="E28"/>
  <c r="F28" s="1"/>
  <c r="E27"/>
  <c r="F27" s="1"/>
  <c r="F26"/>
  <c r="E26"/>
  <c r="E25"/>
  <c r="F25" s="1"/>
  <c r="F24"/>
  <c r="E24"/>
  <c r="E23"/>
  <c r="F23" s="1"/>
  <c r="E22"/>
  <c r="F22" s="1"/>
  <c r="F21"/>
  <c r="E21"/>
  <c r="E20"/>
  <c r="F20" s="1"/>
  <c r="F19"/>
  <c r="E19"/>
  <c r="E18"/>
  <c r="F18" s="1"/>
  <c r="F17"/>
  <c r="E17"/>
  <c r="E16"/>
  <c r="F16" s="1"/>
  <c r="F15"/>
  <c r="E15"/>
  <c r="E14"/>
  <c r="F14" s="1"/>
  <c r="F13"/>
  <c r="E13"/>
  <c r="E12"/>
  <c r="F12" s="1"/>
  <c r="F11"/>
  <c r="E11"/>
  <c r="E10"/>
  <c r="F10" s="1"/>
  <c r="F9"/>
  <c r="E9"/>
  <c r="E8"/>
  <c r="F8" s="1"/>
  <c r="F7"/>
  <c r="E7"/>
  <c r="E6"/>
  <c r="F6" s="1"/>
  <c r="J130" i="7"/>
  <c r="J135" s="1"/>
  <c r="J137" s="1"/>
  <c r="I130"/>
  <c r="I135" s="1"/>
  <c r="I137" s="1"/>
  <c r="H130"/>
  <c r="H135" s="1"/>
  <c r="H137" s="1"/>
  <c r="G130"/>
  <c r="G135" s="1"/>
  <c r="G137" s="1"/>
  <c r="E130"/>
  <c r="E129"/>
  <c r="F129" s="1"/>
  <c r="E128"/>
  <c r="F128" s="1"/>
  <c r="E127"/>
  <c r="F127" s="1"/>
  <c r="E126"/>
  <c r="F126" s="1"/>
  <c r="E125"/>
  <c r="F125" s="1"/>
  <c r="E124"/>
  <c r="F124" s="1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3"/>
  <c r="F83" s="1"/>
  <c r="E82"/>
  <c r="F82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3"/>
  <c r="F73" s="1"/>
  <c r="E72"/>
  <c r="F72" s="1"/>
  <c r="E71"/>
  <c r="F71" s="1"/>
  <c r="E70"/>
  <c r="F70" s="1"/>
  <c r="E69"/>
  <c r="F69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G130" i="2"/>
  <c r="H130"/>
  <c r="I130"/>
  <c r="J130"/>
  <c r="G135"/>
  <c r="H135"/>
  <c r="H137" s="1"/>
  <c r="I135"/>
  <c r="I137" s="1"/>
  <c r="J135"/>
  <c r="R135" i="5"/>
  <c r="S130" i="4"/>
  <c r="S135" s="1"/>
  <c r="S137" s="1"/>
  <c r="R130"/>
  <c r="R135" s="1"/>
  <c r="R137" s="1"/>
  <c r="Q130"/>
  <c r="Q135" s="1"/>
  <c r="Q137" s="1"/>
  <c r="O130"/>
  <c r="O135" s="1"/>
  <c r="O137" s="1"/>
  <c r="K130"/>
  <c r="K135" s="1"/>
  <c r="K137" s="1"/>
  <c r="D130"/>
  <c r="C130"/>
  <c r="B130"/>
  <c r="P128"/>
  <c r="N128"/>
  <c r="J128"/>
  <c r="I128"/>
  <c r="E128"/>
  <c r="L128" s="1"/>
  <c r="P127"/>
  <c r="N127"/>
  <c r="J127"/>
  <c r="I127"/>
  <c r="E127"/>
  <c r="L127" s="1"/>
  <c r="E126"/>
  <c r="L126" s="1"/>
  <c r="P125"/>
  <c r="N125"/>
  <c r="J125"/>
  <c r="I125"/>
  <c r="E125"/>
  <c r="L125" s="1"/>
  <c r="P124"/>
  <c r="N124"/>
  <c r="J124"/>
  <c r="I124"/>
  <c r="E124"/>
  <c r="L124" s="1"/>
  <c r="P123"/>
  <c r="N123"/>
  <c r="J123"/>
  <c r="I123"/>
  <c r="E123"/>
  <c r="L123" s="1"/>
  <c r="P122"/>
  <c r="N122"/>
  <c r="J122"/>
  <c r="I122"/>
  <c r="E122"/>
  <c r="L122" s="1"/>
  <c r="P121"/>
  <c r="N121"/>
  <c r="J121"/>
  <c r="I121"/>
  <c r="E121"/>
  <c r="L121" s="1"/>
  <c r="P120"/>
  <c r="N120"/>
  <c r="J120"/>
  <c r="I120"/>
  <c r="E120"/>
  <c r="L120" s="1"/>
  <c r="P119"/>
  <c r="N119"/>
  <c r="J119"/>
  <c r="I119"/>
  <c r="E119"/>
  <c r="L119" s="1"/>
  <c r="P118"/>
  <c r="N118"/>
  <c r="J118"/>
  <c r="I118"/>
  <c r="E118"/>
  <c r="L118" s="1"/>
  <c r="P117"/>
  <c r="N117"/>
  <c r="J117"/>
  <c r="I117"/>
  <c r="E117"/>
  <c r="L117" s="1"/>
  <c r="P116"/>
  <c r="N116"/>
  <c r="J116"/>
  <c r="I116"/>
  <c r="E116"/>
  <c r="L116" s="1"/>
  <c r="P115"/>
  <c r="N115"/>
  <c r="J115"/>
  <c r="I115"/>
  <c r="E115"/>
  <c r="L115" s="1"/>
  <c r="P114"/>
  <c r="N114"/>
  <c r="J114"/>
  <c r="I114"/>
  <c r="E114"/>
  <c r="L114" s="1"/>
  <c r="P113"/>
  <c r="N113"/>
  <c r="J113"/>
  <c r="I113"/>
  <c r="E113"/>
  <c r="L113" s="1"/>
  <c r="P112"/>
  <c r="N112"/>
  <c r="J112"/>
  <c r="I112"/>
  <c r="E112"/>
  <c r="L112" s="1"/>
  <c r="P111"/>
  <c r="N111"/>
  <c r="J111"/>
  <c r="I111"/>
  <c r="E111"/>
  <c r="L111" s="1"/>
  <c r="P110"/>
  <c r="N110"/>
  <c r="J110"/>
  <c r="I110"/>
  <c r="E110"/>
  <c r="L110" s="1"/>
  <c r="P109"/>
  <c r="N109"/>
  <c r="J109"/>
  <c r="I109"/>
  <c r="E109"/>
  <c r="L109" s="1"/>
  <c r="P108"/>
  <c r="N108"/>
  <c r="J108"/>
  <c r="I108"/>
  <c r="E108"/>
  <c r="L108" s="1"/>
  <c r="P107"/>
  <c r="N107"/>
  <c r="J107"/>
  <c r="I107"/>
  <c r="E107"/>
  <c r="L107" s="1"/>
  <c r="P106"/>
  <c r="N106"/>
  <c r="J106"/>
  <c r="I106"/>
  <c r="E106"/>
  <c r="L106" s="1"/>
  <c r="P105"/>
  <c r="N105"/>
  <c r="J105"/>
  <c r="I105"/>
  <c r="E105"/>
  <c r="L105" s="1"/>
  <c r="P104"/>
  <c r="N104"/>
  <c r="J104"/>
  <c r="I104"/>
  <c r="E104"/>
  <c r="L104" s="1"/>
  <c r="P103"/>
  <c r="N103"/>
  <c r="J103"/>
  <c r="I103"/>
  <c r="E103"/>
  <c r="L103" s="1"/>
  <c r="P102"/>
  <c r="N102"/>
  <c r="J102"/>
  <c r="I102"/>
  <c r="E102"/>
  <c r="L102" s="1"/>
  <c r="P101"/>
  <c r="N101"/>
  <c r="J101"/>
  <c r="I101"/>
  <c r="E101"/>
  <c r="L101" s="1"/>
  <c r="P100"/>
  <c r="N100"/>
  <c r="J100"/>
  <c r="I100"/>
  <c r="E100"/>
  <c r="L100" s="1"/>
  <c r="P99"/>
  <c r="N99"/>
  <c r="J99"/>
  <c r="I99"/>
  <c r="E99"/>
  <c r="L99" s="1"/>
  <c r="P98"/>
  <c r="N98"/>
  <c r="J98"/>
  <c r="I98"/>
  <c r="E98"/>
  <c r="L98" s="1"/>
  <c r="P97"/>
  <c r="N97"/>
  <c r="J97"/>
  <c r="I97"/>
  <c r="E97"/>
  <c r="L97" s="1"/>
  <c r="P96"/>
  <c r="N96"/>
  <c r="J96"/>
  <c r="I96"/>
  <c r="E96"/>
  <c r="L96" s="1"/>
  <c r="P95"/>
  <c r="N95"/>
  <c r="J95"/>
  <c r="I95"/>
  <c r="E95"/>
  <c r="P94"/>
  <c r="N94"/>
  <c r="J94"/>
  <c r="I94"/>
  <c r="E94"/>
  <c r="G94" s="1"/>
  <c r="P93"/>
  <c r="N93"/>
  <c r="J93"/>
  <c r="I93"/>
  <c r="E93"/>
  <c r="G93" s="1"/>
  <c r="P92"/>
  <c r="N92"/>
  <c r="J92"/>
  <c r="I92"/>
  <c r="G92"/>
  <c r="E92"/>
  <c r="P91"/>
  <c r="N91"/>
  <c r="J91"/>
  <c r="I91"/>
  <c r="E91"/>
  <c r="G91" s="1"/>
  <c r="P90"/>
  <c r="N90"/>
  <c r="J90"/>
  <c r="I90"/>
  <c r="G90"/>
  <c r="E90"/>
  <c r="P89"/>
  <c r="N89"/>
  <c r="J89"/>
  <c r="I89"/>
  <c r="E89"/>
  <c r="G89" s="1"/>
  <c r="P88"/>
  <c r="N88"/>
  <c r="J88"/>
  <c r="I88"/>
  <c r="G88"/>
  <c r="E88"/>
  <c r="P87"/>
  <c r="N87"/>
  <c r="J87"/>
  <c r="I87"/>
  <c r="E87"/>
  <c r="G87" s="1"/>
  <c r="P86"/>
  <c r="N86"/>
  <c r="J86"/>
  <c r="I86"/>
  <c r="E86"/>
  <c r="G86" s="1"/>
  <c r="P85"/>
  <c r="N85"/>
  <c r="J85"/>
  <c r="I85"/>
  <c r="E85"/>
  <c r="G85" s="1"/>
  <c r="P84"/>
  <c r="N84"/>
  <c r="J84"/>
  <c r="I84"/>
  <c r="G84"/>
  <c r="E84"/>
  <c r="P83"/>
  <c r="N83"/>
  <c r="J83"/>
  <c r="I83"/>
  <c r="E83"/>
  <c r="G83" s="1"/>
  <c r="P82"/>
  <c r="N82"/>
  <c r="J82"/>
  <c r="I82"/>
  <c r="G82"/>
  <c r="E82"/>
  <c r="P81"/>
  <c r="N81"/>
  <c r="J81"/>
  <c r="I81"/>
  <c r="E81"/>
  <c r="G81" s="1"/>
  <c r="P80"/>
  <c r="N80"/>
  <c r="J80"/>
  <c r="I80"/>
  <c r="G80"/>
  <c r="E80"/>
  <c r="P79"/>
  <c r="N79"/>
  <c r="J79"/>
  <c r="I79"/>
  <c r="E79"/>
  <c r="G79" s="1"/>
  <c r="P78"/>
  <c r="N78"/>
  <c r="J78"/>
  <c r="I78"/>
  <c r="E78"/>
  <c r="G78" s="1"/>
  <c r="P77"/>
  <c r="N77"/>
  <c r="J77"/>
  <c r="I77"/>
  <c r="E77"/>
  <c r="G77" s="1"/>
  <c r="P76"/>
  <c r="N76"/>
  <c r="J76"/>
  <c r="I76"/>
  <c r="G76"/>
  <c r="E76"/>
  <c r="P75"/>
  <c r="N75"/>
  <c r="J75"/>
  <c r="I75"/>
  <c r="E75"/>
  <c r="G75" s="1"/>
  <c r="P74"/>
  <c r="N74"/>
  <c r="J74"/>
  <c r="I74"/>
  <c r="G74"/>
  <c r="E74"/>
  <c r="P73"/>
  <c r="N73"/>
  <c r="J73"/>
  <c r="I73"/>
  <c r="E73"/>
  <c r="G73" s="1"/>
  <c r="P72"/>
  <c r="N72"/>
  <c r="J72"/>
  <c r="I72"/>
  <c r="G72"/>
  <c r="E72"/>
  <c r="P71"/>
  <c r="N71"/>
  <c r="J71"/>
  <c r="I71"/>
  <c r="E71"/>
  <c r="G71" s="1"/>
  <c r="P70"/>
  <c r="N70"/>
  <c r="J70"/>
  <c r="I70"/>
  <c r="E70"/>
  <c r="G70" s="1"/>
  <c r="P69"/>
  <c r="N69"/>
  <c r="J69"/>
  <c r="I69"/>
  <c r="E69"/>
  <c r="G69" s="1"/>
  <c r="P68"/>
  <c r="N68"/>
  <c r="J68"/>
  <c r="I68"/>
  <c r="E68"/>
  <c r="G68" s="1"/>
  <c r="P67"/>
  <c r="N67"/>
  <c r="J67"/>
  <c r="I67"/>
  <c r="E67"/>
  <c r="G67" s="1"/>
  <c r="P66"/>
  <c r="N66"/>
  <c r="J66"/>
  <c r="I66"/>
  <c r="G66"/>
  <c r="E66"/>
  <c r="P65"/>
  <c r="N65"/>
  <c r="J65"/>
  <c r="I65"/>
  <c r="E65"/>
  <c r="G65" s="1"/>
  <c r="P64"/>
  <c r="N64"/>
  <c r="J64"/>
  <c r="I64"/>
  <c r="G64"/>
  <c r="E64"/>
  <c r="P63"/>
  <c r="N63"/>
  <c r="J63"/>
  <c r="I63"/>
  <c r="E63"/>
  <c r="G63" s="1"/>
  <c r="P62"/>
  <c r="N62"/>
  <c r="J62"/>
  <c r="I62"/>
  <c r="E62"/>
  <c r="G62" s="1"/>
  <c r="P61"/>
  <c r="N61"/>
  <c r="J61"/>
  <c r="I61"/>
  <c r="E61"/>
  <c r="G61" s="1"/>
  <c r="P60"/>
  <c r="N60"/>
  <c r="J60"/>
  <c r="I60"/>
  <c r="G60"/>
  <c r="E60"/>
  <c r="P59"/>
  <c r="N59"/>
  <c r="J59"/>
  <c r="I59"/>
  <c r="E59"/>
  <c r="G59" s="1"/>
  <c r="P58"/>
  <c r="N58"/>
  <c r="J58"/>
  <c r="I58"/>
  <c r="G58"/>
  <c r="E58"/>
  <c r="P57"/>
  <c r="N57"/>
  <c r="J57"/>
  <c r="I57"/>
  <c r="E57"/>
  <c r="G57" s="1"/>
  <c r="P56"/>
  <c r="N56"/>
  <c r="J56"/>
  <c r="I56"/>
  <c r="G56"/>
  <c r="E56"/>
  <c r="P55"/>
  <c r="N55"/>
  <c r="J55"/>
  <c r="I55"/>
  <c r="E55"/>
  <c r="G55" s="1"/>
  <c r="P54"/>
  <c r="N54"/>
  <c r="J54"/>
  <c r="I54"/>
  <c r="E54"/>
  <c r="G54" s="1"/>
  <c r="P53"/>
  <c r="N53"/>
  <c r="J53"/>
  <c r="I53"/>
  <c r="E53"/>
  <c r="G53" s="1"/>
  <c r="P52"/>
  <c r="N52"/>
  <c r="J52"/>
  <c r="I52"/>
  <c r="G52"/>
  <c r="E52"/>
  <c r="P51"/>
  <c r="N51"/>
  <c r="J51"/>
  <c r="I51"/>
  <c r="E51"/>
  <c r="G51" s="1"/>
  <c r="P50"/>
  <c r="N50"/>
  <c r="J50"/>
  <c r="I50"/>
  <c r="G50"/>
  <c r="E50"/>
  <c r="P49"/>
  <c r="N49"/>
  <c r="J49"/>
  <c r="I49"/>
  <c r="E49"/>
  <c r="M49" s="1"/>
  <c r="P48"/>
  <c r="N48"/>
  <c r="J48"/>
  <c r="I48"/>
  <c r="E48"/>
  <c r="L48" s="1"/>
  <c r="P47"/>
  <c r="N47"/>
  <c r="J47"/>
  <c r="I47"/>
  <c r="E47"/>
  <c r="L47" s="1"/>
  <c r="P46"/>
  <c r="N46"/>
  <c r="J46"/>
  <c r="I46"/>
  <c r="E46"/>
  <c r="L46" s="1"/>
  <c r="P45"/>
  <c r="N45"/>
  <c r="J45"/>
  <c r="I45"/>
  <c r="E45"/>
  <c r="L45" s="1"/>
  <c r="P44"/>
  <c r="N44"/>
  <c r="J44"/>
  <c r="I44"/>
  <c r="E44"/>
  <c r="L44" s="1"/>
  <c r="P43"/>
  <c r="N43"/>
  <c r="J43"/>
  <c r="I43"/>
  <c r="E43"/>
  <c r="L43" s="1"/>
  <c r="P42"/>
  <c r="N42"/>
  <c r="J42"/>
  <c r="I42"/>
  <c r="E42"/>
  <c r="L42" s="1"/>
  <c r="P41"/>
  <c r="N41"/>
  <c r="J41"/>
  <c r="I41"/>
  <c r="E41"/>
  <c r="L41" s="1"/>
  <c r="P40"/>
  <c r="N40"/>
  <c r="J40"/>
  <c r="I40"/>
  <c r="E40"/>
  <c r="L40" s="1"/>
  <c r="P39"/>
  <c r="N39"/>
  <c r="J39"/>
  <c r="I39"/>
  <c r="E39"/>
  <c r="L39" s="1"/>
  <c r="P38"/>
  <c r="N38"/>
  <c r="J38"/>
  <c r="I38"/>
  <c r="E38"/>
  <c r="L38" s="1"/>
  <c r="P37"/>
  <c r="N37"/>
  <c r="J37"/>
  <c r="I37"/>
  <c r="E37"/>
  <c r="L37" s="1"/>
  <c r="P36"/>
  <c r="N36"/>
  <c r="J36"/>
  <c r="I36"/>
  <c r="E36"/>
  <c r="L36" s="1"/>
  <c r="P35"/>
  <c r="N35"/>
  <c r="J35"/>
  <c r="I35"/>
  <c r="E35"/>
  <c r="L35" s="1"/>
  <c r="P34"/>
  <c r="N34"/>
  <c r="J34"/>
  <c r="I34"/>
  <c r="E34"/>
  <c r="L34" s="1"/>
  <c r="P33"/>
  <c r="N33"/>
  <c r="J33"/>
  <c r="I33"/>
  <c r="E33"/>
  <c r="L33" s="1"/>
  <c r="P32"/>
  <c r="N32"/>
  <c r="J32"/>
  <c r="I32"/>
  <c r="E32"/>
  <c r="L32" s="1"/>
  <c r="P31"/>
  <c r="N31"/>
  <c r="J31"/>
  <c r="I31"/>
  <c r="E31"/>
  <c r="L31" s="1"/>
  <c r="P30"/>
  <c r="N30"/>
  <c r="J30"/>
  <c r="I30"/>
  <c r="E30"/>
  <c r="L30" s="1"/>
  <c r="P29"/>
  <c r="N29"/>
  <c r="J29"/>
  <c r="I29"/>
  <c r="E29"/>
  <c r="L29" s="1"/>
  <c r="P28"/>
  <c r="N28"/>
  <c r="J28"/>
  <c r="I28"/>
  <c r="E28"/>
  <c r="L28" s="1"/>
  <c r="P27"/>
  <c r="N27"/>
  <c r="J27"/>
  <c r="I27"/>
  <c r="E27"/>
  <c r="L27" s="1"/>
  <c r="P26"/>
  <c r="N26"/>
  <c r="J26"/>
  <c r="I26"/>
  <c r="E26"/>
  <c r="L26" s="1"/>
  <c r="P25"/>
  <c r="N25"/>
  <c r="J25"/>
  <c r="I25"/>
  <c r="E25"/>
  <c r="L25" s="1"/>
  <c r="P24"/>
  <c r="N24"/>
  <c r="J24"/>
  <c r="I24"/>
  <c r="E24"/>
  <c r="L24" s="1"/>
  <c r="P23"/>
  <c r="N23"/>
  <c r="J23"/>
  <c r="I23"/>
  <c r="E23"/>
  <c r="L23" s="1"/>
  <c r="P22"/>
  <c r="N22"/>
  <c r="J22"/>
  <c r="I22"/>
  <c r="E22"/>
  <c r="L22" s="1"/>
  <c r="P21"/>
  <c r="N21"/>
  <c r="J21"/>
  <c r="I21"/>
  <c r="E21"/>
  <c r="L21" s="1"/>
  <c r="P20"/>
  <c r="N20"/>
  <c r="J20"/>
  <c r="I20"/>
  <c r="E20"/>
  <c r="L20" s="1"/>
  <c r="P19"/>
  <c r="N19"/>
  <c r="J19"/>
  <c r="I19"/>
  <c r="E19"/>
  <c r="L19" s="1"/>
  <c r="P18"/>
  <c r="N18"/>
  <c r="J18"/>
  <c r="I18"/>
  <c r="E18"/>
  <c r="L18" s="1"/>
  <c r="P17"/>
  <c r="N17"/>
  <c r="J17"/>
  <c r="I17"/>
  <c r="E17"/>
  <c r="L17" s="1"/>
  <c r="P16"/>
  <c r="N16"/>
  <c r="J16"/>
  <c r="I16"/>
  <c r="E16"/>
  <c r="L16" s="1"/>
  <c r="P15"/>
  <c r="N15"/>
  <c r="J15"/>
  <c r="I15"/>
  <c r="E15"/>
  <c r="L15" s="1"/>
  <c r="P14"/>
  <c r="N14"/>
  <c r="J14"/>
  <c r="I14"/>
  <c r="E14"/>
  <c r="L14" s="1"/>
  <c r="P13"/>
  <c r="N13"/>
  <c r="J13"/>
  <c r="I13"/>
  <c r="E13"/>
  <c r="L13" s="1"/>
  <c r="P12"/>
  <c r="N12"/>
  <c r="J12"/>
  <c r="I12"/>
  <c r="E12"/>
  <c r="L12" s="1"/>
  <c r="P11"/>
  <c r="N11"/>
  <c r="J11"/>
  <c r="I11"/>
  <c r="E11"/>
  <c r="L11" s="1"/>
  <c r="P10"/>
  <c r="N10"/>
  <c r="J10"/>
  <c r="I10"/>
  <c r="E10"/>
  <c r="L10" s="1"/>
  <c r="P9"/>
  <c r="N9"/>
  <c r="J9"/>
  <c r="I9"/>
  <c r="E9"/>
  <c r="L9" s="1"/>
  <c r="P8"/>
  <c r="N8"/>
  <c r="J8"/>
  <c r="I8"/>
  <c r="E8"/>
  <c r="L8" s="1"/>
  <c r="P7"/>
  <c r="N7"/>
  <c r="J7"/>
  <c r="I7"/>
  <c r="E7"/>
  <c r="L7" s="1"/>
  <c r="P6"/>
  <c r="N6"/>
  <c r="J6"/>
  <c r="I6"/>
  <c r="E6"/>
  <c r="L6" s="1"/>
  <c r="P5"/>
  <c r="N5"/>
  <c r="J5"/>
  <c r="I5"/>
  <c r="E5"/>
  <c r="S130" i="5"/>
  <c r="S135" s="1"/>
  <c r="S137" s="1"/>
  <c r="R130"/>
  <c r="Q130"/>
  <c r="Q135" s="1"/>
  <c r="Q137" s="1"/>
  <c r="O130"/>
  <c r="O135" s="1"/>
  <c r="O137" s="1"/>
  <c r="K130"/>
  <c r="D130"/>
  <c r="C130"/>
  <c r="B130"/>
  <c r="P128"/>
  <c r="N128"/>
  <c r="J128"/>
  <c r="I128"/>
  <c r="E128"/>
  <c r="P127"/>
  <c r="N127"/>
  <c r="J127"/>
  <c r="I127"/>
  <c r="E127"/>
  <c r="E126"/>
  <c r="P125"/>
  <c r="N125"/>
  <c r="J125"/>
  <c r="I125"/>
  <c r="E125"/>
  <c r="P124"/>
  <c r="N124"/>
  <c r="J124"/>
  <c r="I124"/>
  <c r="E124"/>
  <c r="P123"/>
  <c r="N123"/>
  <c r="J123"/>
  <c r="I123"/>
  <c r="E123"/>
  <c r="P122"/>
  <c r="N122"/>
  <c r="J122"/>
  <c r="I122"/>
  <c r="E122"/>
  <c r="P121"/>
  <c r="N121"/>
  <c r="J121"/>
  <c r="I121"/>
  <c r="E121"/>
  <c r="P120"/>
  <c r="N120"/>
  <c r="J120"/>
  <c r="I120"/>
  <c r="E120"/>
  <c r="P119"/>
  <c r="N119"/>
  <c r="J119"/>
  <c r="I119"/>
  <c r="E119"/>
  <c r="P118"/>
  <c r="N118"/>
  <c r="J118"/>
  <c r="I118"/>
  <c r="E118"/>
  <c r="P117"/>
  <c r="N117"/>
  <c r="J117"/>
  <c r="I117"/>
  <c r="E117"/>
  <c r="P116"/>
  <c r="N116"/>
  <c r="J116"/>
  <c r="I116"/>
  <c r="E116"/>
  <c r="P115"/>
  <c r="N115"/>
  <c r="J115"/>
  <c r="I115"/>
  <c r="E115"/>
  <c r="P114"/>
  <c r="N114"/>
  <c r="J114"/>
  <c r="I114"/>
  <c r="E114"/>
  <c r="P113"/>
  <c r="N113"/>
  <c r="J113"/>
  <c r="I113"/>
  <c r="E113"/>
  <c r="P112"/>
  <c r="N112"/>
  <c r="J112"/>
  <c r="I112"/>
  <c r="E112"/>
  <c r="P111"/>
  <c r="N111"/>
  <c r="J111"/>
  <c r="I111"/>
  <c r="E111"/>
  <c r="P110"/>
  <c r="N110"/>
  <c r="J110"/>
  <c r="I110"/>
  <c r="E110"/>
  <c r="P109"/>
  <c r="N109"/>
  <c r="J109"/>
  <c r="I109"/>
  <c r="E109"/>
  <c r="P108"/>
  <c r="N108"/>
  <c r="J108"/>
  <c r="I108"/>
  <c r="E108"/>
  <c r="P107"/>
  <c r="N107"/>
  <c r="J107"/>
  <c r="I107"/>
  <c r="E107"/>
  <c r="P106"/>
  <c r="N106"/>
  <c r="J106"/>
  <c r="I106"/>
  <c r="E106"/>
  <c r="P105"/>
  <c r="N105"/>
  <c r="J105"/>
  <c r="I105"/>
  <c r="E105"/>
  <c r="P104"/>
  <c r="N104"/>
  <c r="J104"/>
  <c r="I104"/>
  <c r="E104"/>
  <c r="P103"/>
  <c r="N103"/>
  <c r="J103"/>
  <c r="I103"/>
  <c r="E103"/>
  <c r="P102"/>
  <c r="N102"/>
  <c r="J102"/>
  <c r="I102"/>
  <c r="E102"/>
  <c r="P101"/>
  <c r="N101"/>
  <c r="J101"/>
  <c r="I101"/>
  <c r="E101"/>
  <c r="P100"/>
  <c r="N100"/>
  <c r="J100"/>
  <c r="I100"/>
  <c r="E100"/>
  <c r="P99"/>
  <c r="N99"/>
  <c r="J99"/>
  <c r="I99"/>
  <c r="E99"/>
  <c r="P98"/>
  <c r="N98"/>
  <c r="J98"/>
  <c r="I98"/>
  <c r="E98"/>
  <c r="P97"/>
  <c r="N97"/>
  <c r="J97"/>
  <c r="I97"/>
  <c r="E97"/>
  <c r="P96"/>
  <c r="N96"/>
  <c r="J96"/>
  <c r="I96"/>
  <c r="E96"/>
  <c r="P95"/>
  <c r="N95"/>
  <c r="J95"/>
  <c r="I95"/>
  <c r="E95"/>
  <c r="P94"/>
  <c r="N94"/>
  <c r="J94"/>
  <c r="I94"/>
  <c r="E94"/>
  <c r="P93"/>
  <c r="N93"/>
  <c r="J93"/>
  <c r="I93"/>
  <c r="E93"/>
  <c r="P92"/>
  <c r="N92"/>
  <c r="J92"/>
  <c r="I92"/>
  <c r="E92"/>
  <c r="P91"/>
  <c r="N91"/>
  <c r="J91"/>
  <c r="I91"/>
  <c r="E91"/>
  <c r="P90"/>
  <c r="N90"/>
  <c r="J90"/>
  <c r="I90"/>
  <c r="E90"/>
  <c r="P89"/>
  <c r="N89"/>
  <c r="J89"/>
  <c r="I89"/>
  <c r="E89"/>
  <c r="P88"/>
  <c r="N88"/>
  <c r="J88"/>
  <c r="I88"/>
  <c r="E88"/>
  <c r="P87"/>
  <c r="N87"/>
  <c r="J87"/>
  <c r="I87"/>
  <c r="E87"/>
  <c r="P86"/>
  <c r="N86"/>
  <c r="J86"/>
  <c r="I86"/>
  <c r="H86"/>
  <c r="F86"/>
  <c r="E86"/>
  <c r="L86" s="1"/>
  <c r="P85"/>
  <c r="N85"/>
  <c r="J85"/>
  <c r="I85"/>
  <c r="H85"/>
  <c r="E85"/>
  <c r="L85" s="1"/>
  <c r="P84"/>
  <c r="N84"/>
  <c r="J84"/>
  <c r="I84"/>
  <c r="E84"/>
  <c r="P83"/>
  <c r="N83"/>
  <c r="J83"/>
  <c r="I83"/>
  <c r="F83"/>
  <c r="E83"/>
  <c r="L83" s="1"/>
  <c r="P82"/>
  <c r="N82"/>
  <c r="J82"/>
  <c r="I82"/>
  <c r="H82"/>
  <c r="E82"/>
  <c r="L82" s="1"/>
  <c r="P81"/>
  <c r="N81"/>
  <c r="J81"/>
  <c r="I81"/>
  <c r="F81"/>
  <c r="E81"/>
  <c r="L81" s="1"/>
  <c r="P80"/>
  <c r="N80"/>
  <c r="J80"/>
  <c r="I80"/>
  <c r="E80"/>
  <c r="P79"/>
  <c r="N79"/>
  <c r="J79"/>
  <c r="I79"/>
  <c r="H79"/>
  <c r="F79"/>
  <c r="E79"/>
  <c r="L79" s="1"/>
  <c r="P78"/>
  <c r="N78"/>
  <c r="J78"/>
  <c r="I78"/>
  <c r="F78"/>
  <c r="E78"/>
  <c r="L78" s="1"/>
  <c r="P77"/>
  <c r="N77"/>
  <c r="J77"/>
  <c r="I77"/>
  <c r="E77"/>
  <c r="L77" s="1"/>
  <c r="P76"/>
  <c r="N76"/>
  <c r="J76"/>
  <c r="I76"/>
  <c r="E76"/>
  <c r="L76" s="1"/>
  <c r="P75"/>
  <c r="N75"/>
  <c r="J75"/>
  <c r="I75"/>
  <c r="H75"/>
  <c r="E75"/>
  <c r="L75" s="1"/>
  <c r="P74"/>
  <c r="N74"/>
  <c r="J74"/>
  <c r="I74"/>
  <c r="H74"/>
  <c r="F74"/>
  <c r="E74"/>
  <c r="L74" s="1"/>
  <c r="P73"/>
  <c r="N73"/>
  <c r="J73"/>
  <c r="I73"/>
  <c r="E73"/>
  <c r="P72"/>
  <c r="N72"/>
  <c r="J72"/>
  <c r="I72"/>
  <c r="E72"/>
  <c r="L72" s="1"/>
  <c r="P71"/>
  <c r="N71"/>
  <c r="J71"/>
  <c r="I71"/>
  <c r="H71"/>
  <c r="E71"/>
  <c r="L71" s="1"/>
  <c r="P70"/>
  <c r="N70"/>
  <c r="J70"/>
  <c r="I70"/>
  <c r="H70"/>
  <c r="F70"/>
  <c r="E70"/>
  <c r="L70" s="1"/>
  <c r="P69"/>
  <c r="N69"/>
  <c r="J69"/>
  <c r="I69"/>
  <c r="E69"/>
  <c r="L69" s="1"/>
  <c r="P68"/>
  <c r="N68"/>
  <c r="J68"/>
  <c r="I68"/>
  <c r="E68"/>
  <c r="L68" s="1"/>
  <c r="P67"/>
  <c r="N67"/>
  <c r="J67"/>
  <c r="I67"/>
  <c r="E67"/>
  <c r="L67" s="1"/>
  <c r="P66"/>
  <c r="N66"/>
  <c r="J66"/>
  <c r="I66"/>
  <c r="E66"/>
  <c r="L66" s="1"/>
  <c r="P65"/>
  <c r="N65"/>
  <c r="J65"/>
  <c r="I65"/>
  <c r="E65"/>
  <c r="L65" s="1"/>
  <c r="P64"/>
  <c r="N64"/>
  <c r="J64"/>
  <c r="I64"/>
  <c r="E64"/>
  <c r="L64" s="1"/>
  <c r="P63"/>
  <c r="N63"/>
  <c r="J63"/>
  <c r="I63"/>
  <c r="E63"/>
  <c r="L63" s="1"/>
  <c r="P62"/>
  <c r="N62"/>
  <c r="J62"/>
  <c r="I62"/>
  <c r="E62"/>
  <c r="L62" s="1"/>
  <c r="P61"/>
  <c r="N61"/>
  <c r="J61"/>
  <c r="I61"/>
  <c r="E61"/>
  <c r="P60"/>
  <c r="N60"/>
  <c r="J60"/>
  <c r="I60"/>
  <c r="E60"/>
  <c r="P59"/>
  <c r="N59"/>
  <c r="J59"/>
  <c r="I59"/>
  <c r="E59"/>
  <c r="P58"/>
  <c r="N58"/>
  <c r="J58"/>
  <c r="I58"/>
  <c r="E58"/>
  <c r="P57"/>
  <c r="N57"/>
  <c r="J57"/>
  <c r="I57"/>
  <c r="E57"/>
  <c r="P56"/>
  <c r="N56"/>
  <c r="J56"/>
  <c r="I56"/>
  <c r="E56"/>
  <c r="P55"/>
  <c r="N55"/>
  <c r="J55"/>
  <c r="I55"/>
  <c r="F55"/>
  <c r="E55"/>
  <c r="H55" s="1"/>
  <c r="P54"/>
  <c r="N54"/>
  <c r="M54"/>
  <c r="J54"/>
  <c r="I54"/>
  <c r="F54"/>
  <c r="E54"/>
  <c r="L54" s="1"/>
  <c r="P53"/>
  <c r="N53"/>
  <c r="M53"/>
  <c r="J53"/>
  <c r="I53"/>
  <c r="F53"/>
  <c r="E53"/>
  <c r="L53" s="1"/>
  <c r="P52"/>
  <c r="N52"/>
  <c r="M52"/>
  <c r="J52"/>
  <c r="I52"/>
  <c r="F52"/>
  <c r="E52"/>
  <c r="L52" s="1"/>
  <c r="P51"/>
  <c r="N51"/>
  <c r="M51"/>
  <c r="J51"/>
  <c r="I51"/>
  <c r="F51"/>
  <c r="E51"/>
  <c r="L51" s="1"/>
  <c r="P50"/>
  <c r="N50"/>
  <c r="M50"/>
  <c r="J50"/>
  <c r="I50"/>
  <c r="F50"/>
  <c r="E50"/>
  <c r="L50" s="1"/>
  <c r="P49"/>
  <c r="N49"/>
  <c r="M49"/>
  <c r="J49"/>
  <c r="I49"/>
  <c r="F49"/>
  <c r="E49"/>
  <c r="L49" s="1"/>
  <c r="P48"/>
  <c r="N48"/>
  <c r="M48"/>
  <c r="J48"/>
  <c r="I48"/>
  <c r="F48"/>
  <c r="E48"/>
  <c r="L48" s="1"/>
  <c r="P47"/>
  <c r="N47"/>
  <c r="M47"/>
  <c r="J47"/>
  <c r="I47"/>
  <c r="F47"/>
  <c r="E47"/>
  <c r="L47" s="1"/>
  <c r="P46"/>
  <c r="N46"/>
  <c r="M46"/>
  <c r="J46"/>
  <c r="I46"/>
  <c r="F46"/>
  <c r="E46"/>
  <c r="L46" s="1"/>
  <c r="P45"/>
  <c r="N45"/>
  <c r="M45"/>
  <c r="J45"/>
  <c r="I45"/>
  <c r="F45"/>
  <c r="E45"/>
  <c r="L45" s="1"/>
  <c r="P44"/>
  <c r="N44"/>
  <c r="M44"/>
  <c r="J44"/>
  <c r="I44"/>
  <c r="F44"/>
  <c r="E44"/>
  <c r="L44" s="1"/>
  <c r="P43"/>
  <c r="N43"/>
  <c r="M43"/>
  <c r="J43"/>
  <c r="I43"/>
  <c r="F43"/>
  <c r="E43"/>
  <c r="L43" s="1"/>
  <c r="P42"/>
  <c r="N42"/>
  <c r="M42"/>
  <c r="J42"/>
  <c r="I42"/>
  <c r="F42"/>
  <c r="E42"/>
  <c r="L42" s="1"/>
  <c r="P41"/>
  <c r="N41"/>
  <c r="M41"/>
  <c r="J41"/>
  <c r="I41"/>
  <c r="F41"/>
  <c r="E41"/>
  <c r="L41" s="1"/>
  <c r="P40"/>
  <c r="N40"/>
  <c r="M40"/>
  <c r="J40"/>
  <c r="I40"/>
  <c r="F40"/>
  <c r="E40"/>
  <c r="L40" s="1"/>
  <c r="P39"/>
  <c r="N39"/>
  <c r="M39"/>
  <c r="J39"/>
  <c r="I39"/>
  <c r="F39"/>
  <c r="E39"/>
  <c r="L39" s="1"/>
  <c r="P38"/>
  <c r="N38"/>
  <c r="M38"/>
  <c r="J38"/>
  <c r="I38"/>
  <c r="F38"/>
  <c r="E38"/>
  <c r="L38" s="1"/>
  <c r="P37"/>
  <c r="N37"/>
  <c r="M37"/>
  <c r="J37"/>
  <c r="I37"/>
  <c r="F37"/>
  <c r="E37"/>
  <c r="L37" s="1"/>
  <c r="P36"/>
  <c r="N36"/>
  <c r="M36"/>
  <c r="J36"/>
  <c r="I36"/>
  <c r="F36"/>
  <c r="E36"/>
  <c r="L36" s="1"/>
  <c r="P35"/>
  <c r="N35"/>
  <c r="M35"/>
  <c r="J35"/>
  <c r="I35"/>
  <c r="F35"/>
  <c r="E35"/>
  <c r="L35" s="1"/>
  <c r="P34"/>
  <c r="N34"/>
  <c r="M34"/>
  <c r="J34"/>
  <c r="I34"/>
  <c r="F34"/>
  <c r="E34"/>
  <c r="L34" s="1"/>
  <c r="P33"/>
  <c r="N33"/>
  <c r="M33"/>
  <c r="J33"/>
  <c r="I33"/>
  <c r="F33"/>
  <c r="E33"/>
  <c r="L33" s="1"/>
  <c r="P32"/>
  <c r="N32"/>
  <c r="M32"/>
  <c r="J32"/>
  <c r="I32"/>
  <c r="F32"/>
  <c r="E32"/>
  <c r="L32" s="1"/>
  <c r="P31"/>
  <c r="N31"/>
  <c r="M31"/>
  <c r="J31"/>
  <c r="I31"/>
  <c r="F31"/>
  <c r="E31"/>
  <c r="L31" s="1"/>
  <c r="P30"/>
  <c r="N30"/>
  <c r="M30"/>
  <c r="J30"/>
  <c r="I30"/>
  <c r="F30"/>
  <c r="E30"/>
  <c r="L30" s="1"/>
  <c r="P29"/>
  <c r="N29"/>
  <c r="M29"/>
  <c r="J29"/>
  <c r="I29"/>
  <c r="F29"/>
  <c r="E29"/>
  <c r="L29" s="1"/>
  <c r="P28"/>
  <c r="N28"/>
  <c r="M28"/>
  <c r="J28"/>
  <c r="I28"/>
  <c r="F28"/>
  <c r="E28"/>
  <c r="L28" s="1"/>
  <c r="P27"/>
  <c r="N27"/>
  <c r="M27"/>
  <c r="J27"/>
  <c r="I27"/>
  <c r="F27"/>
  <c r="E27"/>
  <c r="L27" s="1"/>
  <c r="P26"/>
  <c r="N26"/>
  <c r="M26"/>
  <c r="J26"/>
  <c r="I26"/>
  <c r="F26"/>
  <c r="E26"/>
  <c r="L26" s="1"/>
  <c r="P25"/>
  <c r="N25"/>
  <c r="M25"/>
  <c r="J25"/>
  <c r="I25"/>
  <c r="F25"/>
  <c r="E25"/>
  <c r="L25" s="1"/>
  <c r="P24"/>
  <c r="N24"/>
  <c r="M24"/>
  <c r="J24"/>
  <c r="I24"/>
  <c r="F24"/>
  <c r="E24"/>
  <c r="L24" s="1"/>
  <c r="P23"/>
  <c r="N23"/>
  <c r="M23"/>
  <c r="J23"/>
  <c r="I23"/>
  <c r="F23"/>
  <c r="E23"/>
  <c r="L23" s="1"/>
  <c r="P22"/>
  <c r="N22"/>
  <c r="M22"/>
  <c r="J22"/>
  <c r="I22"/>
  <c r="F22"/>
  <c r="E22"/>
  <c r="L22" s="1"/>
  <c r="P21"/>
  <c r="N21"/>
  <c r="M21"/>
  <c r="J21"/>
  <c r="I21"/>
  <c r="F21"/>
  <c r="E21"/>
  <c r="L21" s="1"/>
  <c r="P20"/>
  <c r="N20"/>
  <c r="M20"/>
  <c r="J20"/>
  <c r="I20"/>
  <c r="F20"/>
  <c r="E20"/>
  <c r="L20" s="1"/>
  <c r="P19"/>
  <c r="N19"/>
  <c r="M19"/>
  <c r="J19"/>
  <c r="I19"/>
  <c r="F19"/>
  <c r="E19"/>
  <c r="L19" s="1"/>
  <c r="P18"/>
  <c r="N18"/>
  <c r="M18"/>
  <c r="J18"/>
  <c r="I18"/>
  <c r="F18"/>
  <c r="E18"/>
  <c r="L18" s="1"/>
  <c r="P17"/>
  <c r="N17"/>
  <c r="M17"/>
  <c r="J17"/>
  <c r="I17"/>
  <c r="F17"/>
  <c r="E17"/>
  <c r="L17" s="1"/>
  <c r="P16"/>
  <c r="N16"/>
  <c r="M16"/>
  <c r="J16"/>
  <c r="I16"/>
  <c r="F16"/>
  <c r="E16"/>
  <c r="L16" s="1"/>
  <c r="P15"/>
  <c r="N15"/>
  <c r="M15"/>
  <c r="J15"/>
  <c r="I15"/>
  <c r="F15"/>
  <c r="E15"/>
  <c r="L15" s="1"/>
  <c r="P14"/>
  <c r="N14"/>
  <c r="M14"/>
  <c r="J14"/>
  <c r="I14"/>
  <c r="F14"/>
  <c r="E14"/>
  <c r="L14" s="1"/>
  <c r="P13"/>
  <c r="N13"/>
  <c r="M13"/>
  <c r="J13"/>
  <c r="I13"/>
  <c r="F13"/>
  <c r="E13"/>
  <c r="L13" s="1"/>
  <c r="P12"/>
  <c r="N12"/>
  <c r="M12"/>
  <c r="J12"/>
  <c r="I12"/>
  <c r="F12"/>
  <c r="E12"/>
  <c r="L12" s="1"/>
  <c r="P11"/>
  <c r="N11"/>
  <c r="M11"/>
  <c r="J11"/>
  <c r="I11"/>
  <c r="E11"/>
  <c r="F11" s="1"/>
  <c r="P10"/>
  <c r="N10"/>
  <c r="J10"/>
  <c r="I10"/>
  <c r="E10"/>
  <c r="P9"/>
  <c r="N9"/>
  <c r="J9"/>
  <c r="I9"/>
  <c r="E9"/>
  <c r="P8"/>
  <c r="N8"/>
  <c r="J8"/>
  <c r="I8"/>
  <c r="E8"/>
  <c r="P7"/>
  <c r="N7"/>
  <c r="J7"/>
  <c r="I7"/>
  <c r="E7"/>
  <c r="P6"/>
  <c r="N6"/>
  <c r="J6"/>
  <c r="I6"/>
  <c r="E6"/>
  <c r="P5"/>
  <c r="N5"/>
  <c r="J5"/>
  <c r="I5"/>
  <c r="E5"/>
  <c r="P6" i="1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5"/>
  <c r="E5"/>
  <c r="H5" s="1"/>
  <c r="G137" i="2"/>
  <c r="E130" i="5" l="1"/>
  <c r="H5"/>
  <c r="M5"/>
  <c r="F5"/>
  <c r="L6"/>
  <c r="H6"/>
  <c r="M6"/>
  <c r="F6"/>
  <c r="L10"/>
  <c r="H10"/>
  <c r="M10"/>
  <c r="F10"/>
  <c r="L58"/>
  <c r="H58"/>
  <c r="M58"/>
  <c r="F58"/>
  <c r="L91"/>
  <c r="H91"/>
  <c r="M91"/>
  <c r="F91"/>
  <c r="L95"/>
  <c r="H95"/>
  <c r="M95"/>
  <c r="F95"/>
  <c r="L99"/>
  <c r="H99"/>
  <c r="M99"/>
  <c r="F99"/>
  <c r="L111"/>
  <c r="H111"/>
  <c r="M111"/>
  <c r="F111"/>
  <c r="L115"/>
  <c r="H115"/>
  <c r="M115"/>
  <c r="F115"/>
  <c r="L119"/>
  <c r="H119"/>
  <c r="M119"/>
  <c r="F119"/>
  <c r="L123"/>
  <c r="H123"/>
  <c r="M123"/>
  <c r="F123"/>
  <c r="J130"/>
  <c r="J135" s="1"/>
  <c r="J137" s="1"/>
  <c r="L9"/>
  <c r="H9"/>
  <c r="M9"/>
  <c r="F9"/>
  <c r="G11" i="8"/>
  <c r="F11"/>
  <c r="G27"/>
  <c r="F27"/>
  <c r="L87" i="5"/>
  <c r="H87"/>
  <c r="M87"/>
  <c r="F87"/>
  <c r="L103"/>
  <c r="H103"/>
  <c r="M103"/>
  <c r="F103"/>
  <c r="L107"/>
  <c r="H107"/>
  <c r="M107"/>
  <c r="F107"/>
  <c r="L127"/>
  <c r="H127"/>
  <c r="M127"/>
  <c r="F127"/>
  <c r="L7"/>
  <c r="H7"/>
  <c r="M7"/>
  <c r="F7"/>
  <c r="L8"/>
  <c r="H8"/>
  <c r="M8"/>
  <c r="F8"/>
  <c r="G43" i="8"/>
  <c r="F43"/>
  <c r="G59"/>
  <c r="F59"/>
  <c r="H12" i="5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L59"/>
  <c r="H59"/>
  <c r="M59"/>
  <c r="F59"/>
  <c r="L88"/>
  <c r="H88"/>
  <c r="M88"/>
  <c r="F88"/>
  <c r="L92"/>
  <c r="H92"/>
  <c r="M92"/>
  <c r="F92"/>
  <c r="L96"/>
  <c r="H96"/>
  <c r="M96"/>
  <c r="F96"/>
  <c r="L100"/>
  <c r="H100"/>
  <c r="M100"/>
  <c r="F100"/>
  <c r="L104"/>
  <c r="H104"/>
  <c r="M104"/>
  <c r="F104"/>
  <c r="L108"/>
  <c r="H108"/>
  <c r="M108"/>
  <c r="F108"/>
  <c r="L112"/>
  <c r="H112"/>
  <c r="M112"/>
  <c r="F112"/>
  <c r="L116"/>
  <c r="H116"/>
  <c r="M116"/>
  <c r="F116"/>
  <c r="L120"/>
  <c r="H120"/>
  <c r="M120"/>
  <c r="F120"/>
  <c r="L124"/>
  <c r="H124"/>
  <c r="M124"/>
  <c r="F124"/>
  <c r="L128"/>
  <c r="H128"/>
  <c r="M128"/>
  <c r="F128"/>
  <c r="F130" i="6"/>
  <c r="F135" s="1"/>
  <c r="F137" s="1"/>
  <c r="N130" i="5"/>
  <c r="N135" s="1"/>
  <c r="N137" s="1"/>
  <c r="L56"/>
  <c r="H56"/>
  <c r="M56"/>
  <c r="F56"/>
  <c r="L60"/>
  <c r="H60"/>
  <c r="M60"/>
  <c r="F60"/>
  <c r="L73"/>
  <c r="H73"/>
  <c r="F73"/>
  <c r="L84"/>
  <c r="F84"/>
  <c r="L89"/>
  <c r="H89"/>
  <c r="M89"/>
  <c r="F89"/>
  <c r="L93"/>
  <c r="H93"/>
  <c r="M93"/>
  <c r="F93"/>
  <c r="L97"/>
  <c r="H97"/>
  <c r="M97"/>
  <c r="F97"/>
  <c r="L101"/>
  <c r="H101"/>
  <c r="M101"/>
  <c r="F101"/>
  <c r="L105"/>
  <c r="H105"/>
  <c r="M105"/>
  <c r="F105"/>
  <c r="L109"/>
  <c r="H109"/>
  <c r="M109"/>
  <c r="F109"/>
  <c r="L113"/>
  <c r="H113"/>
  <c r="M113"/>
  <c r="F113"/>
  <c r="L117"/>
  <c r="H117"/>
  <c r="M117"/>
  <c r="F117"/>
  <c r="L121"/>
  <c r="H121"/>
  <c r="M121"/>
  <c r="F121"/>
  <c r="L125"/>
  <c r="H125"/>
  <c r="M125"/>
  <c r="F125"/>
  <c r="N130" i="4"/>
  <c r="N135" s="1"/>
  <c r="N137" s="1"/>
  <c r="I130" i="5"/>
  <c r="I135" s="1"/>
  <c r="I137" s="1"/>
  <c r="P130"/>
  <c r="P135" s="1"/>
  <c r="P137" s="1"/>
  <c r="L55"/>
  <c r="M55"/>
  <c r="L57"/>
  <c r="H57"/>
  <c r="M57"/>
  <c r="F57"/>
  <c r="L61"/>
  <c r="H61"/>
  <c r="M61"/>
  <c r="F61"/>
  <c r="L80"/>
  <c r="H80"/>
  <c r="F80"/>
  <c r="L90"/>
  <c r="H90"/>
  <c r="M90"/>
  <c r="F90"/>
  <c r="L94"/>
  <c r="H94"/>
  <c r="M94"/>
  <c r="F94"/>
  <c r="L98"/>
  <c r="H98"/>
  <c r="M98"/>
  <c r="F98"/>
  <c r="L102"/>
  <c r="H102"/>
  <c r="M102"/>
  <c r="F102"/>
  <c r="L106"/>
  <c r="H106"/>
  <c r="M106"/>
  <c r="F106"/>
  <c r="L110"/>
  <c r="H110"/>
  <c r="M110"/>
  <c r="F110"/>
  <c r="L114"/>
  <c r="H114"/>
  <c r="M114"/>
  <c r="F114"/>
  <c r="L118"/>
  <c r="H118"/>
  <c r="M118"/>
  <c r="F118"/>
  <c r="L122"/>
  <c r="H122"/>
  <c r="M122"/>
  <c r="F122"/>
  <c r="L126"/>
  <c r="M126"/>
  <c r="H126"/>
  <c r="F126"/>
  <c r="H81"/>
  <c r="E130" i="4"/>
  <c r="P130"/>
  <c r="P135" s="1"/>
  <c r="P137" s="1"/>
  <c r="F62" i="5"/>
  <c r="M62"/>
  <c r="F63"/>
  <c r="M63"/>
  <c r="F64"/>
  <c r="M64"/>
  <c r="F65"/>
  <c r="M65"/>
  <c r="F66"/>
  <c r="M66"/>
  <c r="F67"/>
  <c r="M67"/>
  <c r="F68"/>
  <c r="M68"/>
  <c r="F69"/>
  <c r="F72"/>
  <c r="F76"/>
  <c r="M76"/>
  <c r="F77"/>
  <c r="M77"/>
  <c r="M78"/>
  <c r="R137"/>
  <c r="I130" i="4"/>
  <c r="G19" i="8"/>
  <c r="F19"/>
  <c r="G35"/>
  <c r="F35"/>
  <c r="G51"/>
  <c r="F51"/>
  <c r="H62" i="5"/>
  <c r="H63"/>
  <c r="H64"/>
  <c r="H65"/>
  <c r="H66"/>
  <c r="H67"/>
  <c r="H68"/>
  <c r="F71"/>
  <c r="H72"/>
  <c r="F75"/>
  <c r="H76"/>
  <c r="H77"/>
  <c r="H78"/>
  <c r="F82"/>
  <c r="H83"/>
  <c r="F85"/>
  <c r="J130" i="4"/>
  <c r="J135" s="1"/>
  <c r="J137" s="1"/>
  <c r="F128" i="9"/>
  <c r="F67" i="8"/>
  <c r="F75"/>
  <c r="F83"/>
  <c r="F91"/>
  <c r="F99"/>
  <c r="F107"/>
  <c r="F115"/>
  <c r="F123"/>
  <c r="F6" i="9"/>
  <c r="F14"/>
  <c r="F22"/>
  <c r="F30"/>
  <c r="F38"/>
  <c r="F46"/>
  <c r="F54"/>
  <c r="F62"/>
  <c r="F70"/>
  <c r="F78"/>
  <c r="F86"/>
  <c r="F94"/>
  <c r="F102"/>
  <c r="F110"/>
  <c r="F118"/>
  <c r="F126"/>
  <c r="F124"/>
  <c r="F7" i="8"/>
  <c r="F15"/>
  <c r="F23"/>
  <c r="F31"/>
  <c r="F39"/>
  <c r="F47"/>
  <c r="F55"/>
  <c r="F63"/>
  <c r="F71"/>
  <c r="F79"/>
  <c r="F87"/>
  <c r="F95"/>
  <c r="F103"/>
  <c r="F111"/>
  <c r="F119"/>
  <c r="F127"/>
  <c r="F10" i="9"/>
  <c r="F18"/>
  <c r="F26"/>
  <c r="F34"/>
  <c r="F42"/>
  <c r="F50"/>
  <c r="F58"/>
  <c r="F66"/>
  <c r="F74"/>
  <c r="F82"/>
  <c r="F90"/>
  <c r="F98"/>
  <c r="F106"/>
  <c r="F114"/>
  <c r="F122"/>
  <c r="F130"/>
  <c r="F135" s="1"/>
  <c r="F137" s="1"/>
  <c r="F7"/>
  <c r="F9"/>
  <c r="F11"/>
  <c r="F13"/>
  <c r="F15"/>
  <c r="F17"/>
  <c r="F19"/>
  <c r="F21"/>
  <c r="F23"/>
  <c r="F25"/>
  <c r="F27"/>
  <c r="F29"/>
  <c r="F31"/>
  <c r="F33"/>
  <c r="F35"/>
  <c r="F37"/>
  <c r="F39"/>
  <c r="F41"/>
  <c r="F43"/>
  <c r="F45"/>
  <c r="F47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F113"/>
  <c r="F115"/>
  <c r="F117"/>
  <c r="F119"/>
  <c r="F121"/>
  <c r="F123"/>
  <c r="F125"/>
  <c r="F127"/>
  <c r="F129"/>
  <c r="G6" i="8"/>
  <c r="G8"/>
  <c r="G10"/>
  <c r="G12"/>
  <c r="G14"/>
  <c r="G16"/>
  <c r="G18"/>
  <c r="G20"/>
  <c r="G22"/>
  <c r="G24"/>
  <c r="G26"/>
  <c r="G28"/>
  <c r="G30"/>
  <c r="G32"/>
  <c r="G34"/>
  <c r="G36"/>
  <c r="G38"/>
  <c r="G40"/>
  <c r="G42"/>
  <c r="G44"/>
  <c r="G46"/>
  <c r="G48"/>
  <c r="G50"/>
  <c r="G52"/>
  <c r="G54"/>
  <c r="G56"/>
  <c r="G58"/>
  <c r="G60"/>
  <c r="G62"/>
  <c r="G64"/>
  <c r="G66"/>
  <c r="G68"/>
  <c r="G70"/>
  <c r="G72"/>
  <c r="G74"/>
  <c r="G76"/>
  <c r="G78"/>
  <c r="G80"/>
  <c r="G82"/>
  <c r="G84"/>
  <c r="G86"/>
  <c r="G88"/>
  <c r="G90"/>
  <c r="G92"/>
  <c r="G94"/>
  <c r="G96"/>
  <c r="G98"/>
  <c r="G100"/>
  <c r="G102"/>
  <c r="G104"/>
  <c r="G106"/>
  <c r="G108"/>
  <c r="G110"/>
  <c r="G112"/>
  <c r="G114"/>
  <c r="G116"/>
  <c r="G118"/>
  <c r="G120"/>
  <c r="G122"/>
  <c r="G124"/>
  <c r="G126"/>
  <c r="G128"/>
  <c r="G130"/>
  <c r="G135" s="1"/>
  <c r="G137" s="1"/>
  <c r="I137" i="6"/>
  <c r="F130" i="7"/>
  <c r="F135" s="1"/>
  <c r="F137" s="1"/>
  <c r="K135" i="5"/>
  <c r="K137" s="1"/>
  <c r="I135" i="4"/>
  <c r="I137" s="1"/>
  <c r="M50"/>
  <c r="H50"/>
  <c r="F50"/>
  <c r="M52"/>
  <c r="H52"/>
  <c r="F52"/>
  <c r="M54"/>
  <c r="H54"/>
  <c r="F54"/>
  <c r="M56"/>
  <c r="H56"/>
  <c r="F56"/>
  <c r="M58"/>
  <c r="H58"/>
  <c r="F58"/>
  <c r="M60"/>
  <c r="H60"/>
  <c r="F60"/>
  <c r="M62"/>
  <c r="H62"/>
  <c r="F62"/>
  <c r="M64"/>
  <c r="H64"/>
  <c r="F64"/>
  <c r="M66"/>
  <c r="H66"/>
  <c r="F66"/>
  <c r="M68"/>
  <c r="H68"/>
  <c r="F68"/>
  <c r="M70"/>
  <c r="H70"/>
  <c r="F70"/>
  <c r="M72"/>
  <c r="H72"/>
  <c r="F72"/>
  <c r="M74"/>
  <c r="H74"/>
  <c r="F74"/>
  <c r="M76"/>
  <c r="H76"/>
  <c r="F76"/>
  <c r="M78"/>
  <c r="H78"/>
  <c r="F78"/>
  <c r="M80"/>
  <c r="H80"/>
  <c r="F80"/>
  <c r="M82"/>
  <c r="H82"/>
  <c r="F82"/>
  <c r="M84"/>
  <c r="H84"/>
  <c r="F84"/>
  <c r="M86"/>
  <c r="H86"/>
  <c r="F86"/>
  <c r="M88"/>
  <c r="H88"/>
  <c r="F88"/>
  <c r="M90"/>
  <c r="H90"/>
  <c r="F90"/>
  <c r="M92"/>
  <c r="H92"/>
  <c r="F92"/>
  <c r="M94"/>
  <c r="H94"/>
  <c r="F94"/>
  <c r="F5"/>
  <c r="H5"/>
  <c r="M5"/>
  <c r="F6"/>
  <c r="H6"/>
  <c r="M6"/>
  <c r="F7"/>
  <c r="H7"/>
  <c r="M7"/>
  <c r="F8"/>
  <c r="H8"/>
  <c r="M8"/>
  <c r="F9"/>
  <c r="H9"/>
  <c r="M9"/>
  <c r="F10"/>
  <c r="H10"/>
  <c r="M10"/>
  <c r="F11"/>
  <c r="H11"/>
  <c r="M11"/>
  <c r="F12"/>
  <c r="H12"/>
  <c r="M12"/>
  <c r="F13"/>
  <c r="H13"/>
  <c r="M13"/>
  <c r="F14"/>
  <c r="H14"/>
  <c r="M14"/>
  <c r="F15"/>
  <c r="H15"/>
  <c r="M15"/>
  <c r="F16"/>
  <c r="H16"/>
  <c r="M16"/>
  <c r="F17"/>
  <c r="H17"/>
  <c r="M17"/>
  <c r="F18"/>
  <c r="H18"/>
  <c r="M18"/>
  <c r="F19"/>
  <c r="H19"/>
  <c r="M19"/>
  <c r="F20"/>
  <c r="H20"/>
  <c r="M20"/>
  <c r="F21"/>
  <c r="H21"/>
  <c r="M21"/>
  <c r="F22"/>
  <c r="H22"/>
  <c r="M22"/>
  <c r="F23"/>
  <c r="H23"/>
  <c r="M23"/>
  <c r="F24"/>
  <c r="H24"/>
  <c r="M24"/>
  <c r="F25"/>
  <c r="H25"/>
  <c r="M25"/>
  <c r="F26"/>
  <c r="H26"/>
  <c r="M26"/>
  <c r="F27"/>
  <c r="H27"/>
  <c r="M27"/>
  <c r="F28"/>
  <c r="H28"/>
  <c r="M28"/>
  <c r="F29"/>
  <c r="H29"/>
  <c r="M29"/>
  <c r="F30"/>
  <c r="H30"/>
  <c r="M30"/>
  <c r="F31"/>
  <c r="H31"/>
  <c r="M31"/>
  <c r="F32"/>
  <c r="H32"/>
  <c r="M32"/>
  <c r="F33"/>
  <c r="H33"/>
  <c r="M33"/>
  <c r="F34"/>
  <c r="H34"/>
  <c r="M34"/>
  <c r="F35"/>
  <c r="H35"/>
  <c r="M35"/>
  <c r="F36"/>
  <c r="H36"/>
  <c r="M36"/>
  <c r="F37"/>
  <c r="H37"/>
  <c r="M37"/>
  <c r="F38"/>
  <c r="H38"/>
  <c r="M38"/>
  <c r="F39"/>
  <c r="H39"/>
  <c r="M39"/>
  <c r="F40"/>
  <c r="H40"/>
  <c r="M40"/>
  <c r="F41"/>
  <c r="H41"/>
  <c r="M41"/>
  <c r="F42"/>
  <c r="H42"/>
  <c r="M42"/>
  <c r="F43"/>
  <c r="H43"/>
  <c r="M43"/>
  <c r="F44"/>
  <c r="H44"/>
  <c r="M44"/>
  <c r="F45"/>
  <c r="H45"/>
  <c r="M45"/>
  <c r="F46"/>
  <c r="H46"/>
  <c r="M46"/>
  <c r="F47"/>
  <c r="H47"/>
  <c r="M47"/>
  <c r="F48"/>
  <c r="H48"/>
  <c r="M48"/>
  <c r="F49"/>
  <c r="H49"/>
  <c r="L50"/>
  <c r="L52"/>
  <c r="L54"/>
  <c r="L56"/>
  <c r="L58"/>
  <c r="L60"/>
  <c r="L62"/>
  <c r="L64"/>
  <c r="L66"/>
  <c r="L68"/>
  <c r="L70"/>
  <c r="L72"/>
  <c r="L74"/>
  <c r="L76"/>
  <c r="L78"/>
  <c r="L80"/>
  <c r="L82"/>
  <c r="L84"/>
  <c r="L86"/>
  <c r="L88"/>
  <c r="L90"/>
  <c r="L92"/>
  <c r="L94"/>
  <c r="M51"/>
  <c r="H51"/>
  <c r="F51"/>
  <c r="M53"/>
  <c r="H53"/>
  <c r="F53"/>
  <c r="M55"/>
  <c r="H55"/>
  <c r="F55"/>
  <c r="M57"/>
  <c r="H57"/>
  <c r="F57"/>
  <c r="M59"/>
  <c r="H59"/>
  <c r="F59"/>
  <c r="M61"/>
  <c r="H61"/>
  <c r="F61"/>
  <c r="M63"/>
  <c r="H63"/>
  <c r="F63"/>
  <c r="M65"/>
  <c r="H65"/>
  <c r="F65"/>
  <c r="M67"/>
  <c r="H67"/>
  <c r="F67"/>
  <c r="M69"/>
  <c r="H69"/>
  <c r="F69"/>
  <c r="M71"/>
  <c r="H71"/>
  <c r="F71"/>
  <c r="M73"/>
  <c r="H73"/>
  <c r="F73"/>
  <c r="M75"/>
  <c r="H75"/>
  <c r="F75"/>
  <c r="M77"/>
  <c r="H77"/>
  <c r="F77"/>
  <c r="M79"/>
  <c r="H79"/>
  <c r="F79"/>
  <c r="M81"/>
  <c r="H81"/>
  <c r="F81"/>
  <c r="M83"/>
  <c r="H83"/>
  <c r="F83"/>
  <c r="M85"/>
  <c r="H85"/>
  <c r="F85"/>
  <c r="M87"/>
  <c r="H87"/>
  <c r="F87"/>
  <c r="M89"/>
  <c r="H89"/>
  <c r="F89"/>
  <c r="M91"/>
  <c r="H91"/>
  <c r="F91"/>
  <c r="M93"/>
  <c r="H93"/>
  <c r="F93"/>
  <c r="L95"/>
  <c r="G95"/>
  <c r="M95"/>
  <c r="H95"/>
  <c r="F95"/>
  <c r="G5"/>
  <c r="L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F96"/>
  <c r="H96"/>
  <c r="M96"/>
  <c r="F97"/>
  <c r="H97"/>
  <c r="M97"/>
  <c r="F98"/>
  <c r="H98"/>
  <c r="M98"/>
  <c r="F99"/>
  <c r="H99"/>
  <c r="M99"/>
  <c r="F100"/>
  <c r="H100"/>
  <c r="M100"/>
  <c r="F101"/>
  <c r="H101"/>
  <c r="M101"/>
  <c r="F102"/>
  <c r="H102"/>
  <c r="M102"/>
  <c r="F103"/>
  <c r="H103"/>
  <c r="M103"/>
  <c r="F104"/>
  <c r="H104"/>
  <c r="M104"/>
  <c r="F105"/>
  <c r="H105"/>
  <c r="M105"/>
  <c r="F106"/>
  <c r="H106"/>
  <c r="M106"/>
  <c r="F107"/>
  <c r="H107"/>
  <c r="M107"/>
  <c r="F108"/>
  <c r="H108"/>
  <c r="M108"/>
  <c r="F109"/>
  <c r="H109"/>
  <c r="M109"/>
  <c r="F110"/>
  <c r="H110"/>
  <c r="M110"/>
  <c r="F111"/>
  <c r="H111"/>
  <c r="M111"/>
  <c r="F112"/>
  <c r="H112"/>
  <c r="M112"/>
  <c r="F113"/>
  <c r="H113"/>
  <c r="M113"/>
  <c r="F114"/>
  <c r="H114"/>
  <c r="M114"/>
  <c r="F115"/>
  <c r="H115"/>
  <c r="M115"/>
  <c r="F116"/>
  <c r="H116"/>
  <c r="M116"/>
  <c r="F117"/>
  <c r="H117"/>
  <c r="M117"/>
  <c r="F118"/>
  <c r="H118"/>
  <c r="M118"/>
  <c r="F119"/>
  <c r="H119"/>
  <c r="M119"/>
  <c r="F120"/>
  <c r="H120"/>
  <c r="M120"/>
  <c r="F121"/>
  <c r="H121"/>
  <c r="M121"/>
  <c r="F122"/>
  <c r="H122"/>
  <c r="M122"/>
  <c r="F123"/>
  <c r="H123"/>
  <c r="M123"/>
  <c r="F124"/>
  <c r="H124"/>
  <c r="M124"/>
  <c r="F125"/>
  <c r="H125"/>
  <c r="M125"/>
  <c r="F126"/>
  <c r="H126"/>
  <c r="M126"/>
  <c r="F127"/>
  <c r="H127"/>
  <c r="M127"/>
  <c r="F128"/>
  <c r="H128"/>
  <c r="M128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L11" i="5"/>
  <c r="G11"/>
  <c r="G5"/>
  <c r="L5"/>
  <c r="G6"/>
  <c r="G7"/>
  <c r="G8"/>
  <c r="G9"/>
  <c r="G10"/>
  <c r="H11"/>
  <c r="H69"/>
  <c r="M69"/>
  <c r="M70"/>
  <c r="M71"/>
  <c r="M72"/>
  <c r="M73"/>
  <c r="M74"/>
  <c r="M75"/>
  <c r="M79"/>
  <c r="M80"/>
  <c r="M81"/>
  <c r="M82"/>
  <c r="M83"/>
  <c r="H84"/>
  <c r="M84"/>
  <c r="M85"/>
  <c r="M86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5" i="1"/>
  <c r="F5"/>
  <c r="M5"/>
  <c r="L5"/>
  <c r="H130" i="5" l="1"/>
  <c r="H135" s="1"/>
  <c r="H137" s="1"/>
  <c r="F130"/>
  <c r="M130"/>
  <c r="M135" s="1"/>
  <c r="M137" s="1"/>
  <c r="L130"/>
  <c r="L135" s="1"/>
  <c r="L137" s="1"/>
  <c r="G130" i="4"/>
  <c r="G135" s="1"/>
  <c r="G137" s="1"/>
  <c r="M130"/>
  <c r="M135" s="1"/>
  <c r="M137" s="1"/>
  <c r="F130"/>
  <c r="F135" s="1"/>
  <c r="F137" s="1"/>
  <c r="L130"/>
  <c r="L135" s="1"/>
  <c r="L137" s="1"/>
  <c r="H130"/>
  <c r="H135" s="1"/>
  <c r="H137" s="1"/>
  <c r="G130" i="5"/>
  <c r="G135" s="1"/>
  <c r="G137" s="1"/>
  <c r="E7" i="3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6"/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7" i="2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F42" s="1"/>
  <c r="E43"/>
  <c r="F43" s="1"/>
  <c r="E44"/>
  <c r="F44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0"/>
  <c r="F80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8"/>
  <c r="F108" s="1"/>
  <c r="E109"/>
  <c r="F109" s="1"/>
  <c r="E110"/>
  <c r="F110" s="1"/>
  <c r="E111"/>
  <c r="F111" s="1"/>
  <c r="E112"/>
  <c r="F112" s="1"/>
  <c r="E113"/>
  <c r="F113" s="1"/>
  <c r="E114"/>
  <c r="F114" s="1"/>
  <c r="E115"/>
  <c r="F115" s="1"/>
  <c r="E116"/>
  <c r="F116" s="1"/>
  <c r="E117"/>
  <c r="F117" s="1"/>
  <c r="E118"/>
  <c r="F118" s="1"/>
  <c r="E119"/>
  <c r="F119" s="1"/>
  <c r="E120"/>
  <c r="F120" s="1"/>
  <c r="E121"/>
  <c r="F121" s="1"/>
  <c r="E122"/>
  <c r="F122" s="1"/>
  <c r="E123"/>
  <c r="F123" s="1"/>
  <c r="E124"/>
  <c r="F124" s="1"/>
  <c r="E125"/>
  <c r="F125" s="1"/>
  <c r="E126"/>
  <c r="F126" s="1"/>
  <c r="E127"/>
  <c r="F127" s="1"/>
  <c r="E128"/>
  <c r="F128" s="1"/>
  <c r="E129"/>
  <c r="F129" s="1"/>
  <c r="E130"/>
  <c r="E6"/>
  <c r="F6" s="1"/>
  <c r="F124" i="3" l="1"/>
  <c r="G124"/>
  <c r="F116"/>
  <c r="G116"/>
  <c r="F108"/>
  <c r="G108"/>
  <c r="F100"/>
  <c r="G100"/>
  <c r="F92"/>
  <c r="G92"/>
  <c r="F84"/>
  <c r="G84"/>
  <c r="F76"/>
  <c r="G76"/>
  <c r="F64"/>
  <c r="G64"/>
  <c r="F56"/>
  <c r="G56"/>
  <c r="F48"/>
  <c r="G48"/>
  <c r="F40"/>
  <c r="G40"/>
  <c r="F32"/>
  <c r="G32"/>
  <c r="F28"/>
  <c r="G28"/>
  <c r="F20"/>
  <c r="G20"/>
  <c r="F130" i="2"/>
  <c r="F135" s="1"/>
  <c r="G127" i="3"/>
  <c r="F127"/>
  <c r="G119"/>
  <c r="F119"/>
  <c r="G111"/>
  <c r="F111"/>
  <c r="G103"/>
  <c r="F103"/>
  <c r="G95"/>
  <c r="F95"/>
  <c r="G87"/>
  <c r="F87"/>
  <c r="G79"/>
  <c r="F79"/>
  <c r="G71"/>
  <c r="F71"/>
  <c r="G67"/>
  <c r="F67"/>
  <c r="G63"/>
  <c r="F63"/>
  <c r="G59"/>
  <c r="F59"/>
  <c r="G51"/>
  <c r="F51"/>
  <c r="G47"/>
  <c r="F47"/>
  <c r="G43"/>
  <c r="F43"/>
  <c r="G39"/>
  <c r="F39"/>
  <c r="G35"/>
  <c r="F35"/>
  <c r="G31"/>
  <c r="F31"/>
  <c r="G27"/>
  <c r="F27"/>
  <c r="G23"/>
  <c r="F23"/>
  <c r="G19"/>
  <c r="F19"/>
  <c r="G15"/>
  <c r="F15"/>
  <c r="G11"/>
  <c r="F11"/>
  <c r="G7"/>
  <c r="F7"/>
  <c r="F130"/>
  <c r="F135" s="1"/>
  <c r="F137" s="1"/>
  <c r="G130"/>
  <c r="G135" s="1"/>
  <c r="G137" s="1"/>
  <c r="F126"/>
  <c r="G126"/>
  <c r="F122"/>
  <c r="G122"/>
  <c r="F118"/>
  <c r="G118"/>
  <c r="F114"/>
  <c r="G114"/>
  <c r="F110"/>
  <c r="G110"/>
  <c r="F106"/>
  <c r="G106"/>
  <c r="F102"/>
  <c r="G102"/>
  <c r="F98"/>
  <c r="G98"/>
  <c r="F94"/>
  <c r="G94"/>
  <c r="F90"/>
  <c r="G90"/>
  <c r="F86"/>
  <c r="G86"/>
  <c r="F82"/>
  <c r="G82"/>
  <c r="F78"/>
  <c r="G78"/>
  <c r="F74"/>
  <c r="G74"/>
  <c r="F70"/>
  <c r="G70"/>
  <c r="F66"/>
  <c r="G66"/>
  <c r="G62"/>
  <c r="F62"/>
  <c r="G58"/>
  <c r="F58"/>
  <c r="G54"/>
  <c r="F54"/>
  <c r="G50"/>
  <c r="F50"/>
  <c r="G46"/>
  <c r="F46"/>
  <c r="G42"/>
  <c r="F42"/>
  <c r="G38"/>
  <c r="F38"/>
  <c r="G34"/>
  <c r="F34"/>
  <c r="G30"/>
  <c r="F30"/>
  <c r="G26"/>
  <c r="F26"/>
  <c r="G22"/>
  <c r="F22"/>
  <c r="G18"/>
  <c r="F18"/>
  <c r="G14"/>
  <c r="F14"/>
  <c r="G10"/>
  <c r="F10"/>
  <c r="F135" i="5"/>
  <c r="F137" s="1"/>
  <c r="F128" i="3"/>
  <c r="G128"/>
  <c r="F120"/>
  <c r="G120"/>
  <c r="F112"/>
  <c r="G112"/>
  <c r="F104"/>
  <c r="G104"/>
  <c r="F96"/>
  <c r="G96"/>
  <c r="F88"/>
  <c r="G88"/>
  <c r="F80"/>
  <c r="G80"/>
  <c r="F72"/>
  <c r="G72"/>
  <c r="F68"/>
  <c r="G68"/>
  <c r="F60"/>
  <c r="G60"/>
  <c r="F52"/>
  <c r="G52"/>
  <c r="F44"/>
  <c r="G44"/>
  <c r="F36"/>
  <c r="G36"/>
  <c r="F24"/>
  <c r="G24"/>
  <c r="F16"/>
  <c r="G16"/>
  <c r="F12"/>
  <c r="G12"/>
  <c r="F8"/>
  <c r="G8"/>
  <c r="G6"/>
  <c r="F6"/>
  <c r="G123"/>
  <c r="F123"/>
  <c r="G115"/>
  <c r="F115"/>
  <c r="G107"/>
  <c r="F107"/>
  <c r="G99"/>
  <c r="F99"/>
  <c r="G91"/>
  <c r="F91"/>
  <c r="G83"/>
  <c r="F83"/>
  <c r="G75"/>
  <c r="F75"/>
  <c r="G55"/>
  <c r="F55"/>
  <c r="F137" i="2"/>
  <c r="G129" i="3"/>
  <c r="F129"/>
  <c r="G125"/>
  <c r="F125"/>
  <c r="G121"/>
  <c r="F121"/>
  <c r="G117"/>
  <c r="F117"/>
  <c r="G113"/>
  <c r="F113"/>
  <c r="G109"/>
  <c r="F109"/>
  <c r="G105"/>
  <c r="F105"/>
  <c r="G101"/>
  <c r="F101"/>
  <c r="G97"/>
  <c r="F97"/>
  <c r="G93"/>
  <c r="F93"/>
  <c r="G89"/>
  <c r="F89"/>
  <c r="G85"/>
  <c r="F85"/>
  <c r="G81"/>
  <c r="F81"/>
  <c r="G77"/>
  <c r="F77"/>
  <c r="G73"/>
  <c r="F73"/>
  <c r="G69"/>
  <c r="F69"/>
  <c r="G65"/>
  <c r="F65"/>
  <c r="G61"/>
  <c r="F61"/>
  <c r="G57"/>
  <c r="F57"/>
  <c r="G53"/>
  <c r="F53"/>
  <c r="G49"/>
  <c r="F49"/>
  <c r="G45"/>
  <c r="F45"/>
  <c r="G41"/>
  <c r="F41"/>
  <c r="G37"/>
  <c r="F37"/>
  <c r="G33"/>
  <c r="F33"/>
  <c r="G29"/>
  <c r="F29"/>
  <c r="G25"/>
  <c r="F25"/>
  <c r="G21"/>
  <c r="F21"/>
  <c r="G17"/>
  <c r="F17"/>
  <c r="G13"/>
  <c r="F13"/>
  <c r="G9"/>
  <c r="F9"/>
  <c r="M126" i="1"/>
  <c r="L126"/>
  <c r="H126"/>
  <c r="G126"/>
  <c r="F126"/>
  <c r="M122"/>
  <c r="L122"/>
  <c r="H122"/>
  <c r="G122"/>
  <c r="F122"/>
  <c r="M118"/>
  <c r="L118"/>
  <c r="H118"/>
  <c r="G118"/>
  <c r="F118"/>
  <c r="M110"/>
  <c r="L110"/>
  <c r="H110"/>
  <c r="G110"/>
  <c r="F110"/>
  <c r="M106"/>
  <c r="L106"/>
  <c r="H106"/>
  <c r="G106"/>
  <c r="F106"/>
  <c r="M102"/>
  <c r="L102"/>
  <c r="H102"/>
  <c r="G102"/>
  <c r="F102"/>
  <c r="M98"/>
  <c r="L98"/>
  <c r="H98"/>
  <c r="G98"/>
  <c r="F98"/>
  <c r="M94"/>
  <c r="L94"/>
  <c r="H94"/>
  <c r="G94"/>
  <c r="F94"/>
  <c r="M90"/>
  <c r="L90"/>
  <c r="H90"/>
  <c r="G90"/>
  <c r="F90"/>
  <c r="M86"/>
  <c r="L86"/>
  <c r="H86"/>
  <c r="G86"/>
  <c r="F86"/>
  <c r="M82"/>
  <c r="L82"/>
  <c r="H82"/>
  <c r="G82"/>
  <c r="F82"/>
  <c r="M78"/>
  <c r="L78"/>
  <c r="H78"/>
  <c r="G78"/>
  <c r="F78"/>
  <c r="M74"/>
  <c r="L74"/>
  <c r="H74"/>
  <c r="G74"/>
  <c r="F74"/>
  <c r="M70"/>
  <c r="L70"/>
  <c r="H70"/>
  <c r="G70"/>
  <c r="F70"/>
  <c r="M66"/>
  <c r="L66"/>
  <c r="H66"/>
  <c r="G66"/>
  <c r="F66"/>
  <c r="M62"/>
  <c r="L62"/>
  <c r="H62"/>
  <c r="G62"/>
  <c r="F62"/>
  <c r="M58"/>
  <c r="L58"/>
  <c r="H58"/>
  <c r="G58"/>
  <c r="F58"/>
  <c r="M54"/>
  <c r="L54"/>
  <c r="H54"/>
  <c r="G54"/>
  <c r="F54"/>
  <c r="M50"/>
  <c r="L50"/>
  <c r="H50"/>
  <c r="G50"/>
  <c r="F50"/>
  <c r="M46"/>
  <c r="L46"/>
  <c r="H46"/>
  <c r="G46"/>
  <c r="F46"/>
  <c r="M42"/>
  <c r="L42"/>
  <c r="H42"/>
  <c r="G42"/>
  <c r="F42"/>
  <c r="M38"/>
  <c r="L38"/>
  <c r="H38"/>
  <c r="G38"/>
  <c r="F38"/>
  <c r="M34"/>
  <c r="L34"/>
  <c r="H34"/>
  <c r="G34"/>
  <c r="F34"/>
  <c r="M30"/>
  <c r="L30"/>
  <c r="H30"/>
  <c r="G30"/>
  <c r="F30"/>
  <c r="M26"/>
  <c r="L26"/>
  <c r="H26"/>
  <c r="G26"/>
  <c r="F26"/>
  <c r="M22"/>
  <c r="L22"/>
  <c r="H22"/>
  <c r="G22"/>
  <c r="F22"/>
  <c r="M18"/>
  <c r="L18"/>
  <c r="H18"/>
  <c r="G18"/>
  <c r="F18"/>
  <c r="M14"/>
  <c r="L14"/>
  <c r="H14"/>
  <c r="G14"/>
  <c r="F14"/>
  <c r="M10"/>
  <c r="L10"/>
  <c r="H10"/>
  <c r="G10"/>
  <c r="F10"/>
  <c r="M6"/>
  <c r="L6"/>
  <c r="H6"/>
  <c r="G6"/>
  <c r="F6"/>
  <c r="M127"/>
  <c r="L127"/>
  <c r="H127"/>
  <c r="G127"/>
  <c r="F127"/>
  <c r="M123"/>
  <c r="L123"/>
  <c r="H123"/>
  <c r="F123"/>
  <c r="G123"/>
  <c r="M119"/>
  <c r="L119"/>
  <c r="H119"/>
  <c r="F119"/>
  <c r="G119"/>
  <c r="M115"/>
  <c r="L115"/>
  <c r="F115"/>
  <c r="H115"/>
  <c r="G115"/>
  <c r="M111"/>
  <c r="L111"/>
  <c r="H111"/>
  <c r="G111"/>
  <c r="F111"/>
  <c r="M107"/>
  <c r="L107"/>
  <c r="G107"/>
  <c r="H107"/>
  <c r="F107"/>
  <c r="M103"/>
  <c r="L103"/>
  <c r="H103"/>
  <c r="F103"/>
  <c r="G103"/>
  <c r="M99"/>
  <c r="L99"/>
  <c r="F99"/>
  <c r="H99"/>
  <c r="G99"/>
  <c r="M95"/>
  <c r="L95"/>
  <c r="H95"/>
  <c r="G95"/>
  <c r="F95"/>
  <c r="M91"/>
  <c r="L91"/>
  <c r="G91"/>
  <c r="H91"/>
  <c r="F91"/>
  <c r="M87"/>
  <c r="L87"/>
  <c r="H87"/>
  <c r="F87"/>
  <c r="G87"/>
  <c r="M83"/>
  <c r="L83"/>
  <c r="F83"/>
  <c r="H83"/>
  <c r="G83"/>
  <c r="M79"/>
  <c r="L79"/>
  <c r="F79"/>
  <c r="H79"/>
  <c r="G79"/>
  <c r="M75"/>
  <c r="L75"/>
  <c r="G75"/>
  <c r="H75"/>
  <c r="F75"/>
  <c r="M71"/>
  <c r="L71"/>
  <c r="H71"/>
  <c r="F71"/>
  <c r="G71"/>
  <c r="M67"/>
  <c r="L67"/>
  <c r="F67"/>
  <c r="H67"/>
  <c r="G67"/>
  <c r="M63"/>
  <c r="L63"/>
  <c r="H63"/>
  <c r="F63"/>
  <c r="G63"/>
  <c r="M59"/>
  <c r="L59"/>
  <c r="H59"/>
  <c r="F59"/>
  <c r="G59"/>
  <c r="M55"/>
  <c r="L55"/>
  <c r="H55"/>
  <c r="F55"/>
  <c r="G55"/>
  <c r="M51"/>
  <c r="L51"/>
  <c r="F51"/>
  <c r="H51"/>
  <c r="G51"/>
  <c r="M47"/>
  <c r="L47"/>
  <c r="H47"/>
  <c r="F47"/>
  <c r="G47"/>
  <c r="M43"/>
  <c r="L43"/>
  <c r="H43"/>
  <c r="G43"/>
  <c r="F43"/>
  <c r="M39"/>
  <c r="L39"/>
  <c r="H39"/>
  <c r="G39"/>
  <c r="F39"/>
  <c r="M35"/>
  <c r="L35"/>
  <c r="F35"/>
  <c r="H35"/>
  <c r="G35"/>
  <c r="M31"/>
  <c r="L31"/>
  <c r="H31"/>
  <c r="G31"/>
  <c r="F31"/>
  <c r="M27"/>
  <c r="L27"/>
  <c r="H27"/>
  <c r="G27"/>
  <c r="F27"/>
  <c r="M23"/>
  <c r="L23"/>
  <c r="H23"/>
  <c r="G23"/>
  <c r="F23"/>
  <c r="M19"/>
  <c r="L19"/>
  <c r="F19"/>
  <c r="H19"/>
  <c r="G19"/>
  <c r="M15"/>
  <c r="L15"/>
  <c r="H15"/>
  <c r="F15"/>
  <c r="G15"/>
  <c r="M11"/>
  <c r="L11"/>
  <c r="H11"/>
  <c r="G11"/>
  <c r="F11"/>
  <c r="M7"/>
  <c r="L7"/>
  <c r="G7"/>
  <c r="H7"/>
  <c r="F7"/>
  <c r="M128"/>
  <c r="L128"/>
  <c r="F128"/>
  <c r="G128"/>
  <c r="H128"/>
  <c r="M124"/>
  <c r="L124"/>
  <c r="H124"/>
  <c r="F124"/>
  <c r="G124"/>
  <c r="M120"/>
  <c r="L120"/>
  <c r="F120"/>
  <c r="G120"/>
  <c r="H120"/>
  <c r="M116"/>
  <c r="L116"/>
  <c r="F116"/>
  <c r="H116"/>
  <c r="G116"/>
  <c r="M112"/>
  <c r="L112"/>
  <c r="H112"/>
  <c r="F112"/>
  <c r="G112"/>
  <c r="M108"/>
  <c r="L108"/>
  <c r="H108"/>
  <c r="F108"/>
  <c r="G108"/>
  <c r="M104"/>
  <c r="L104"/>
  <c r="F104"/>
  <c r="G104"/>
  <c r="H104"/>
  <c r="M100"/>
  <c r="L100"/>
  <c r="F100"/>
  <c r="H100"/>
  <c r="G100"/>
  <c r="M96"/>
  <c r="L96"/>
  <c r="G96"/>
  <c r="H96"/>
  <c r="F96"/>
  <c r="M92"/>
  <c r="L92"/>
  <c r="H92"/>
  <c r="F92"/>
  <c r="G92"/>
  <c r="M88"/>
  <c r="L88"/>
  <c r="F88"/>
  <c r="G88"/>
  <c r="H88"/>
  <c r="M84"/>
  <c r="L84"/>
  <c r="H84"/>
  <c r="G84"/>
  <c r="F84"/>
  <c r="M80"/>
  <c r="L80"/>
  <c r="F80"/>
  <c r="G80"/>
  <c r="H80"/>
  <c r="M76"/>
  <c r="L76"/>
  <c r="H76"/>
  <c r="F76"/>
  <c r="G76"/>
  <c r="M72"/>
  <c r="L72"/>
  <c r="F72"/>
  <c r="G72"/>
  <c r="H72"/>
  <c r="M68"/>
  <c r="L68"/>
  <c r="H68"/>
  <c r="G68"/>
  <c r="F68"/>
  <c r="M64"/>
  <c r="L64"/>
  <c r="G64"/>
  <c r="H64"/>
  <c r="F64"/>
  <c r="M60"/>
  <c r="L60"/>
  <c r="H60"/>
  <c r="F60"/>
  <c r="G60"/>
  <c r="M56"/>
  <c r="L56"/>
  <c r="F56"/>
  <c r="G56"/>
  <c r="H56"/>
  <c r="M52"/>
  <c r="L52"/>
  <c r="H52"/>
  <c r="G52"/>
  <c r="F52"/>
  <c r="M48"/>
  <c r="L48"/>
  <c r="G48"/>
  <c r="H48"/>
  <c r="F48"/>
  <c r="M44"/>
  <c r="L44"/>
  <c r="H44"/>
  <c r="G44"/>
  <c r="F44"/>
  <c r="M40"/>
  <c r="L40"/>
  <c r="G40"/>
  <c r="F40"/>
  <c r="H40"/>
  <c r="M36"/>
  <c r="L36"/>
  <c r="F36"/>
  <c r="H36"/>
  <c r="G36"/>
  <c r="M32"/>
  <c r="L32"/>
  <c r="G32"/>
  <c r="H32"/>
  <c r="F32"/>
  <c r="M28"/>
  <c r="L28"/>
  <c r="H28"/>
  <c r="G28"/>
  <c r="F28"/>
  <c r="M24"/>
  <c r="L24"/>
  <c r="G24"/>
  <c r="F24"/>
  <c r="H24"/>
  <c r="M20"/>
  <c r="L20"/>
  <c r="H20"/>
  <c r="G20"/>
  <c r="F20"/>
  <c r="M16"/>
  <c r="L16"/>
  <c r="G16"/>
  <c r="H16"/>
  <c r="F16"/>
  <c r="M12"/>
  <c r="L12"/>
  <c r="H12"/>
  <c r="G12"/>
  <c r="F12"/>
  <c r="M8"/>
  <c r="L8"/>
  <c r="H8"/>
  <c r="G8"/>
  <c r="F8"/>
  <c r="H125"/>
  <c r="M125"/>
  <c r="L125"/>
  <c r="F125"/>
  <c r="G125"/>
  <c r="M121"/>
  <c r="L121"/>
  <c r="H121"/>
  <c r="F121"/>
  <c r="G121"/>
  <c r="H117"/>
  <c r="M117"/>
  <c r="L117"/>
  <c r="G117"/>
  <c r="F117"/>
  <c r="M113"/>
  <c r="L113"/>
  <c r="H113"/>
  <c r="F113"/>
  <c r="G113"/>
  <c r="M109"/>
  <c r="L109"/>
  <c r="H109"/>
  <c r="F109"/>
  <c r="G109"/>
  <c r="M105"/>
  <c r="H105"/>
  <c r="L105"/>
  <c r="F105"/>
  <c r="G105"/>
  <c r="L101"/>
  <c r="M101"/>
  <c r="H101"/>
  <c r="F101"/>
  <c r="G101"/>
  <c r="M97"/>
  <c r="H97"/>
  <c r="L97"/>
  <c r="F97"/>
  <c r="G97"/>
  <c r="L93"/>
  <c r="M93"/>
  <c r="H93"/>
  <c r="F93"/>
  <c r="G93"/>
  <c r="M89"/>
  <c r="H89"/>
  <c r="L89"/>
  <c r="F89"/>
  <c r="G89"/>
  <c r="L85"/>
  <c r="M85"/>
  <c r="H85"/>
  <c r="G85"/>
  <c r="F85"/>
  <c r="H81"/>
  <c r="M81"/>
  <c r="L81"/>
  <c r="F81"/>
  <c r="G81"/>
  <c r="M77"/>
  <c r="L77"/>
  <c r="H77"/>
  <c r="F77"/>
  <c r="G77"/>
  <c r="L73"/>
  <c r="M73"/>
  <c r="H73"/>
  <c r="F73"/>
  <c r="G73"/>
  <c r="M69"/>
  <c r="H69"/>
  <c r="L69"/>
  <c r="G69"/>
  <c r="F69"/>
  <c r="L65"/>
  <c r="M65"/>
  <c r="H65"/>
  <c r="G65"/>
  <c r="F65"/>
  <c r="M61"/>
  <c r="H61"/>
  <c r="L61"/>
  <c r="F61"/>
  <c r="G61"/>
  <c r="M57"/>
  <c r="L57"/>
  <c r="H57"/>
  <c r="F57"/>
  <c r="G57"/>
  <c r="M53"/>
  <c r="L53"/>
  <c r="H53"/>
  <c r="G53"/>
  <c r="F53"/>
  <c r="M49"/>
  <c r="L49"/>
  <c r="H49"/>
  <c r="F49"/>
  <c r="G49"/>
  <c r="L45"/>
  <c r="H45"/>
  <c r="M45"/>
  <c r="G45"/>
  <c r="F45"/>
  <c r="M41"/>
  <c r="G41"/>
  <c r="L41"/>
  <c r="H41"/>
  <c r="F41"/>
  <c r="M37"/>
  <c r="L37"/>
  <c r="H37"/>
  <c r="G37"/>
  <c r="F37"/>
  <c r="M33"/>
  <c r="H33"/>
  <c r="L33"/>
  <c r="G33"/>
  <c r="F33"/>
  <c r="M29"/>
  <c r="L29"/>
  <c r="H29"/>
  <c r="G29"/>
  <c r="F29"/>
  <c r="M25"/>
  <c r="H25"/>
  <c r="G25"/>
  <c r="L25"/>
  <c r="F25"/>
  <c r="M21"/>
  <c r="L21"/>
  <c r="H21"/>
  <c r="G21"/>
  <c r="F21"/>
  <c r="M17"/>
  <c r="L17"/>
  <c r="H17"/>
  <c r="G17"/>
  <c r="F17"/>
  <c r="M13"/>
  <c r="H13"/>
  <c r="G13"/>
  <c r="L13"/>
  <c r="F13"/>
  <c r="M9"/>
  <c r="L9"/>
  <c r="H9"/>
  <c r="G9"/>
  <c r="F9"/>
  <c r="M114"/>
  <c r="L114"/>
  <c r="H114"/>
  <c r="G114"/>
  <c r="F114"/>
  <c r="J137" i="2"/>
  <c r="F130" i="1" l="1"/>
  <c r="F135" s="1"/>
  <c r="F137" s="1"/>
  <c r="S130"/>
  <c r="S135" s="1"/>
  <c r="S137" s="1"/>
  <c r="R130"/>
  <c r="R135" s="1"/>
  <c r="R137" s="1"/>
  <c r="Q130"/>
  <c r="Q135" s="1"/>
  <c r="Q137" s="1"/>
  <c r="P130"/>
  <c r="P135" s="1"/>
  <c r="P137" s="1"/>
  <c r="O130"/>
  <c r="O135" s="1"/>
  <c r="O137" s="1"/>
  <c r="N130"/>
  <c r="N135" s="1"/>
  <c r="N137" s="1"/>
  <c r="M130"/>
  <c r="M135" s="1"/>
  <c r="M137" s="1"/>
  <c r="L130"/>
  <c r="L135" s="1"/>
  <c r="L137" s="1"/>
  <c r="K130"/>
  <c r="K135" s="1"/>
  <c r="K137" s="1"/>
  <c r="J130"/>
  <c r="J135" s="1"/>
  <c r="J137" s="1"/>
  <c r="I130"/>
  <c r="I135" s="1"/>
  <c r="I137" s="1"/>
  <c r="H130"/>
  <c r="H135" s="1"/>
  <c r="H137" s="1"/>
  <c r="G130"/>
  <c r="G135" s="1"/>
  <c r="G137" s="1"/>
  <c r="D130"/>
  <c r="C130"/>
  <c r="B130"/>
  <c r="E130" l="1"/>
</calcChain>
</file>

<file path=xl/sharedStrings.xml><?xml version="1.0" encoding="utf-8"?>
<sst xmlns="http://schemas.openxmlformats.org/spreadsheetml/2006/main" count="1351" uniqueCount="171">
  <si>
    <t>UNIDADES</t>
  </si>
  <si>
    <t>N° DE ALUNOS EDUCAÇÃO INFANTIL</t>
  </si>
  <si>
    <t>Nº DE ALUNOS ENS. FUND.</t>
  </si>
  <si>
    <t>Açúcar (kg)</t>
  </si>
  <si>
    <t>Amido de Milho 500gr</t>
  </si>
  <si>
    <t>Aveia  Flocos Finos 200gr</t>
  </si>
  <si>
    <t>Fubá de Milho (kg)</t>
  </si>
  <si>
    <t>Biscoito Maisena 200g</t>
  </si>
  <si>
    <t>Massa Espaguete 500g</t>
  </si>
  <si>
    <t>Massa Padre Nosso 500g</t>
  </si>
  <si>
    <t>Arroz Agulhinha (kg)</t>
  </si>
  <si>
    <t xml:space="preserve"> Milho para Canjica 500g</t>
  </si>
  <si>
    <t>Feijão Preto (kg)</t>
  </si>
  <si>
    <t>Óleo de Soja 900ml</t>
  </si>
  <si>
    <t>Sal (kg)</t>
  </si>
  <si>
    <t>TOTAL CRECHE</t>
  </si>
  <si>
    <t>TOTAL PRÉ-ESCOLA</t>
  </si>
  <si>
    <t>TOTAL FUND.</t>
  </si>
  <si>
    <t>E.M. ACYR SPITZ</t>
  </si>
  <si>
    <t>E.M. ADEZIR A. GARCIA</t>
  </si>
  <si>
    <t>C.M. ALBERTO MEYER</t>
  </si>
  <si>
    <t>E.M. ALCIDES FRANCISCO BRANTES</t>
  </si>
  <si>
    <t>E.M. AMÂNCIO AZEVEDO</t>
  </si>
  <si>
    <t>E.M. AMÉRICO VENTURA FILHO</t>
  </si>
  <si>
    <t>E.M. ANNA BARBOSA MOREIRA</t>
  </si>
  <si>
    <t>E.M. BATISTA</t>
  </si>
  <si>
    <t>E.M. BERNARDO PACHECO</t>
  </si>
  <si>
    <t>E.M. CECÍLIA MEIRELES</t>
  </si>
  <si>
    <t>E.M. CLAUDIR A. DE LIMA</t>
  </si>
  <si>
    <t>C.M. CYPRIANO M. DA VEIGA</t>
  </si>
  <si>
    <t>E.M. DANTE LAGINESTRA</t>
  </si>
  <si>
    <t>C.M. DANTE MAGLIANO</t>
  </si>
  <si>
    <t>E.M. DÉCIO MONTEIRO SOARES</t>
  </si>
  <si>
    <t xml:space="preserve">C.M. DERMEVAL B. MOREIRA </t>
  </si>
  <si>
    <t>E.M. DINAH LANTIMANT BRAVO</t>
  </si>
  <si>
    <t>E.M. ERNESTO TESSAROLO</t>
  </si>
  <si>
    <t>E.M. ESTAÇÃO DO RIO GRANDE</t>
  </si>
  <si>
    <t>E.M. FLORÂNDIA DA SERRA</t>
  </si>
  <si>
    <t>C.M. FLORES DE NOVA FRIBURGO</t>
  </si>
  <si>
    <t>E.M. FRANCISCO SILVEIRA</t>
  </si>
  <si>
    <t>E.M. HELENA COUTINHO</t>
  </si>
  <si>
    <t>E.M. HÉLIO GONÇALVES CORREA</t>
  </si>
  <si>
    <t>E.M. HERMENEGILDO GRIPP</t>
  </si>
  <si>
    <t>E.M. HERMÍNIA DA SILVA CONDACK</t>
  </si>
  <si>
    <t>E.M. HERMÍNIA SANTOS SILVA</t>
  </si>
  <si>
    <t>E.M. HONÓRIO TARDIN</t>
  </si>
  <si>
    <t>E.M. ISABEL GOMES SIQUEIRA</t>
  </si>
  <si>
    <t>E.M. IZA SAIPPA RANUCCI</t>
  </si>
  <si>
    <t>E.M. JARDEL HOTTZ</t>
  </si>
  <si>
    <t>E.M. JOÃO VICENTE VALADARES</t>
  </si>
  <si>
    <t>E.M. JOSÉ ALVES DE MACEDO</t>
  </si>
  <si>
    <t>C.M. JUSCELINO K. DE OLIVEIRA</t>
  </si>
  <si>
    <t>E.M. LAFAYETTE BRAVO FILHO</t>
  </si>
  <si>
    <t>E.M. MANOEL JOSÉ NOGUEIRA PEIXOTO</t>
  </si>
  <si>
    <t>C.M. MAXIMILIAN FALCK</t>
  </si>
  <si>
    <t>E.M. MESSIAS DE MORAES TEIXEIRA</t>
  </si>
  <si>
    <t>E.M. MIGUEL RAYMUNDO DE M. BITTENCOURT</t>
  </si>
  <si>
    <t>C.M. MONS. JOSÉ ANTONIO TEIXEIRA</t>
  </si>
  <si>
    <t>E.M. NAIR DE ARAÚJO RODRIGUES</t>
  </si>
  <si>
    <t>C.M. ODETTE PENNA MUNIZ</t>
  </si>
  <si>
    <t>C.M. PADRE RAFAEL</t>
  </si>
  <si>
    <t>E.M. PASTOR SCHLUPP</t>
  </si>
  <si>
    <t>E.M. PATRÍCIA JONAS SANT'ANA</t>
  </si>
  <si>
    <t xml:space="preserve">C.M. REI ALBERTO I </t>
  </si>
  <si>
    <t>C.M. RUI BARBOSA</t>
  </si>
  <si>
    <t>E.M. RUY SANGLARD</t>
  </si>
  <si>
    <t>E.M. SÃO JOSÉ</t>
  </si>
  <si>
    <t>E.M. SÃO JUDAS TADEU</t>
  </si>
  <si>
    <t xml:space="preserve">E.M. SÃO PEDRO DA SERRA  </t>
  </si>
  <si>
    <t>E.M. STA. PAULA FRANSSINETTI</t>
  </si>
  <si>
    <t>C.M. TIRADENTES</t>
  </si>
  <si>
    <t>C.M. UMBELINA B. DE QUEIROZ</t>
  </si>
  <si>
    <t xml:space="preserve">E.M. VALE DE LUZ </t>
  </si>
  <si>
    <t>E.M. VARGEM ALTA</t>
  </si>
  <si>
    <t>C.M. VEVEY LA JOLIE</t>
  </si>
  <si>
    <t>E.M. VICTORINO BENTO DE TOLEDO</t>
  </si>
  <si>
    <t>E.M. WALDIR LOPES CARVALHO</t>
  </si>
  <si>
    <t>J.I. BELA VISTA</t>
  </si>
  <si>
    <t>J.I. ELISA TEIXEIRA DE UZEDA</t>
  </si>
  <si>
    <t>J.I. LETÍCIA COUTINHO SOARES</t>
  </si>
  <si>
    <t xml:space="preserve">J.I. MARIA DUQUE ESTRADA LAGINESTRA </t>
  </si>
  <si>
    <t>C.M.E.I. ADAHIL DA CRUZ</t>
  </si>
  <si>
    <t>C.M.E.I. ADRIANO AFFONSO FREITAS</t>
  </si>
  <si>
    <t>C.M.E.I. ALAENE PACHECO BREDER</t>
  </si>
  <si>
    <t>C.M.E.I. AUGUSTA HORN</t>
  </si>
  <si>
    <t>C.M.E.I. BRASILINA DA ROSA TEIXEIRA</t>
  </si>
  <si>
    <t>C.M.E.I. CANTINHO FELIZ</t>
  </si>
  <si>
    <t>C.M.E.I. CARMEM RODRIGUES SOUZA</t>
  </si>
  <si>
    <t>C.M.E.I. CLEMENTINA ALVES MARTINS</t>
  </si>
  <si>
    <t>C.M.E.I. CONCEIÇÃO CORTES TEIXEIRA</t>
  </si>
  <si>
    <t>C.M.E.I. DOLORES DE SÁ SCHUENCK</t>
  </si>
  <si>
    <t>C.M.E.I. EDITH SILVA DOS SANTOS</t>
  </si>
  <si>
    <t>C.M.E.I. ELVIRA DA SILVEIRA</t>
  </si>
  <si>
    <t>C.M.E.I. ELZA BARBOSA MELHORANÇA</t>
  </si>
  <si>
    <t>C.M.E.I. EMÍLIA ADELAIDE FERREIRA</t>
  </si>
  <si>
    <t>C.M.E.I. EMÍLIO MELHORANCE</t>
  </si>
  <si>
    <t>C.M.E.I. FRANZ HAUG</t>
  </si>
  <si>
    <t>C.M.E.I. GILCELY BARRADA CANTO</t>
  </si>
  <si>
    <t>C.M.E.I. IOLANDA DA SILVA</t>
  </si>
  <si>
    <t>C.M.E.I. IRINEU MINEIRO</t>
  </si>
  <si>
    <t>C.M.E.I. IZABEL JOVELINA MONTEIRO</t>
  </si>
  <si>
    <t>C.M.E.I. JAMILLE CONSTANTINO KLEIN</t>
  </si>
  <si>
    <t>C.M.E.I. JARDINLÂNDIA</t>
  </si>
  <si>
    <t>C.M.E.I. JOÃO BATISTA FARIA</t>
  </si>
  <si>
    <t>C.M.E.I. JÚLIA IRENE GOMES ANDRADE</t>
  </si>
  <si>
    <t>C.M.E.I. LEDA TAVARES MOREIRA</t>
  </si>
  <si>
    <t>C.M.E.I. LUZ DA SERRA</t>
  </si>
  <si>
    <t>C.M.E.I. Mª ALTINA N. DE OLIVEIRA</t>
  </si>
  <si>
    <t>C.M.E.I. Mª DA CONCEIÇÃO ABICALIL</t>
  </si>
  <si>
    <t>C.M.E.I. Mª DA PENHA MONTEIRO SILVA</t>
  </si>
  <si>
    <t>C.M.E.I. Mª DAMASCO MOUTA</t>
  </si>
  <si>
    <t>C.M.E.I. Mª IGNEZ ANDRADE BACHINI</t>
  </si>
  <si>
    <t>C.M.E.I. Mª JOSÉ MAFFORT</t>
  </si>
  <si>
    <t>C.M.E.I. MAURA ROSA RODRIGUES</t>
  </si>
  <si>
    <t>C.M.E.I. MENINO JESUS</t>
  </si>
  <si>
    <t>C.M.E.I. NADIR CARDOSO</t>
  </si>
  <si>
    <t>C.M.E.I. OTELINA SÁ MARTINS A. CONDACK</t>
  </si>
  <si>
    <t>C.M.E.I. PADRE LUIZ YABBAR</t>
  </si>
  <si>
    <t>C.M.E.I. PRINCESA IZABEL</t>
  </si>
  <si>
    <t>C.M.E.I. SANTA TEREZINHA</t>
  </si>
  <si>
    <t>C.M.E.I. SEBASTIANA CARNEIRO MELLO</t>
  </si>
  <si>
    <t>C.M.E.I. SOLARES</t>
  </si>
  <si>
    <t>(CONJ. 01) ALAIR CAMPOS OUVERNEY</t>
  </si>
  <si>
    <t>(CONJ. 01) FRANCISCO OUVERNEY</t>
  </si>
  <si>
    <t>(CONJ. 02) GALDINÓPOLIS</t>
  </si>
  <si>
    <t>(CONJ. 02) LAPER LYRA FAGUNDES</t>
  </si>
  <si>
    <t>(CONJ. 02) NOSSA SENHORA DE NAZARÉ</t>
  </si>
  <si>
    <t>(CONJ. 03) BOA ESPERANÇA</t>
  </si>
  <si>
    <t>(CONJ. 03) BOA ESPERANÇA E.E.M.</t>
  </si>
  <si>
    <t>(CONJ. 04) ALÍPIO DA S. BRANCO</t>
  </si>
  <si>
    <t>(CONJ. 04) JOSÉ EUGENIO MÜLLER</t>
  </si>
  <si>
    <t>(CONJ. 05) CELCYO FOLLY</t>
  </si>
  <si>
    <t>(CONJ. 05) HENRIQUE CARLOS HECKERT</t>
  </si>
  <si>
    <t>(CONJ. 06) ERNESTO DE SOUZA CARDINOT</t>
  </si>
  <si>
    <t>(CONJ. 06) FLOR DO YPÊ</t>
  </si>
  <si>
    <t>(CONJ. 06) HERONDINO JOSE DA ROSA</t>
  </si>
  <si>
    <t>(CONJ. 07) LUIZ FONSECA</t>
  </si>
  <si>
    <t>(CONJ. 07) SÍTIO DOS AFFONSOS</t>
  </si>
  <si>
    <t>ESCOLA TEC ENFERMAGEM N° SRA DE FÁTIMA</t>
  </si>
  <si>
    <t xml:space="preserve">BERÇARIO SÃO JOSÉ </t>
  </si>
  <si>
    <t>APAE</t>
  </si>
  <si>
    <t xml:space="preserve">AFAPE </t>
  </si>
  <si>
    <t>TOTAL DE UNIDADES</t>
  </si>
  <si>
    <t>PLANILHA DE DISTRIBUIÇÃO MENSAL KIT CEREAIS 2021</t>
  </si>
  <si>
    <t>BATATA INGLESA         KG</t>
  </si>
  <si>
    <t>CEBOLA          KG</t>
  </si>
  <si>
    <t>LARANJA SELETA            KG</t>
  </si>
  <si>
    <t>MAÇA             KG</t>
  </si>
  <si>
    <t>OVO                 DZ</t>
  </si>
  <si>
    <t>TOTAL</t>
  </si>
  <si>
    <t xml:space="preserve">TOTAL </t>
  </si>
  <si>
    <t>TOTAL ESTIMADO PARA COMPRA ANO LETIVO 2021</t>
  </si>
  <si>
    <t>BATATA INGLESA           KG</t>
  </si>
  <si>
    <t>PÃO     CARECA        KG</t>
  </si>
  <si>
    <t>PÃO BISNAGUINHA KG</t>
  </si>
  <si>
    <t xml:space="preserve">PLANILHA DE DISTRIBUIÇÃO MENSAL KIT PANIFICAÇÃO  - 2021 </t>
  </si>
  <si>
    <t xml:space="preserve">PLANILHA DE DISTRIBUIÇÃO MENSAL  KIT Hortifrutigranjeiro  - 2021 </t>
  </si>
  <si>
    <t>TOTAL DE ALUNOS - PRE + FUND</t>
  </si>
  <si>
    <t>Nº DE ENTREGAS MENSAIS</t>
  </si>
  <si>
    <t>TOTAL KG</t>
  </si>
  <si>
    <t>TOTAL DE ALUNOS - PRE ESC + FUND.</t>
  </si>
  <si>
    <t>N° DE ENTREGAS MENSAIS</t>
  </si>
  <si>
    <t>TOTAL ESTIMADO PARA COMPRA - KIT CEREAIS 2021</t>
  </si>
  <si>
    <t>Café 250gr</t>
  </si>
  <si>
    <t>Achocolatado 200gr</t>
  </si>
  <si>
    <t>Achocolatado  200gr</t>
  </si>
  <si>
    <t>PLANILHA DE DISTRIBUIÇÃO MENSAL KIT CEREAIS 2021 - COTA PRINCIPAL</t>
  </si>
  <si>
    <t>PLANILHA DE DISTRIBUIÇÃO MENSAL KIT CEREAIS 2021 - COTA RESERVADA</t>
  </si>
  <si>
    <t xml:space="preserve">COTA RESERVADA </t>
  </si>
  <si>
    <t xml:space="preserve">COTA PRINCIPAL </t>
  </si>
  <si>
    <t>COTA RESERVADA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</si>
</sst>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4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/>
    </xf>
    <xf numFmtId="0" fontId="0" fillId="4" borderId="0" xfId="0" applyFill="1"/>
    <xf numFmtId="0" fontId="8" fillId="4" borderId="13" xfId="0" applyFont="1" applyFill="1" applyBorder="1"/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/>
    </xf>
    <xf numFmtId="0" fontId="8" fillId="2" borderId="13" xfId="0" applyFont="1" applyFill="1" applyBorder="1"/>
    <xf numFmtId="0" fontId="8" fillId="2" borderId="0" xfId="0" applyFont="1" applyFill="1"/>
    <xf numFmtId="0" fontId="8" fillId="2" borderId="13" xfId="0" applyFont="1" applyFill="1" applyBorder="1" applyAlignment="1">
      <alignment horizontal="center"/>
    </xf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2" borderId="0" xfId="0" applyFont="1" applyFill="1" applyAlignment="1">
      <alignment horizontal="center"/>
    </xf>
    <xf numFmtId="3" fontId="9" fillId="4" borderId="18" xfId="0" applyNumberFormat="1" applyFont="1" applyFill="1" applyBorder="1" applyAlignment="1">
      <alignment horizontal="center"/>
    </xf>
    <xf numFmtId="0" fontId="13" fillId="2" borderId="0" xfId="0" applyFont="1" applyFill="1"/>
    <xf numFmtId="0" fontId="5" fillId="2" borderId="0" xfId="0" applyNumberFormat="1" applyFont="1" applyFill="1" applyBorder="1" applyAlignment="1">
      <alignment horizontal="center" vertical="center" textRotation="90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1" fillId="0" borderId="5" xfId="0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textRotation="90" wrapText="1"/>
    </xf>
    <xf numFmtId="0" fontId="5" fillId="3" borderId="13" xfId="0" applyNumberFormat="1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5" fillId="3" borderId="7" xfId="0" applyNumberFormat="1" applyFont="1" applyFill="1" applyBorder="1" applyAlignment="1">
      <alignment horizontal="center" vertical="center" textRotation="90" wrapText="1"/>
    </xf>
    <xf numFmtId="0" fontId="5" fillId="3" borderId="8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11" xfId="0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3"/>
  <sheetViews>
    <sheetView workbookViewId="0">
      <selection activeCell="A8" sqref="A8"/>
    </sheetView>
  </sheetViews>
  <sheetFormatPr defaultRowHeight="15"/>
  <cols>
    <col min="1" max="1" width="46" style="30" customWidth="1"/>
    <col min="2" max="2" width="14.85546875" style="3" customWidth="1"/>
    <col min="3" max="3" width="16.42578125" style="3" customWidth="1"/>
    <col min="4" max="4" width="14.5703125" style="3" customWidth="1"/>
    <col min="5" max="5" width="12.85546875" style="3" customWidth="1"/>
    <col min="6" max="6" width="8.85546875" style="3" customWidth="1"/>
    <col min="7" max="10" width="7.7109375" style="3" customWidth="1"/>
    <col min="11" max="11" width="7.5703125" style="3" customWidth="1"/>
    <col min="12" max="19" width="7.7109375" style="3" customWidth="1"/>
    <col min="20" max="16384" width="9.140625" style="3"/>
  </cols>
  <sheetData>
    <row r="1" spans="1:19" ht="18.75">
      <c r="A1" s="1" t="s">
        <v>143</v>
      </c>
      <c r="B1" s="1"/>
      <c r="C1" s="1"/>
      <c r="D1" s="1"/>
      <c r="E1" s="1"/>
      <c r="F1" s="1"/>
      <c r="G1" s="1"/>
      <c r="H1" s="1"/>
      <c r="I1" s="2"/>
      <c r="J1" s="2"/>
    </row>
    <row r="2" spans="1:19" ht="8.25" customHeight="1" thickBot="1">
      <c r="A2" s="59"/>
      <c r="B2" s="60"/>
      <c r="C2" s="60"/>
      <c r="D2" s="59"/>
      <c r="E2" s="59"/>
      <c r="F2" s="59"/>
      <c r="G2" s="59"/>
      <c r="H2" s="59"/>
      <c r="I2" s="2"/>
      <c r="J2" s="2"/>
    </row>
    <row r="3" spans="1:19" s="5" customFormat="1" ht="30.75" customHeight="1" thickBot="1">
      <c r="A3" s="61" t="s">
        <v>0</v>
      </c>
      <c r="B3" s="63" t="s">
        <v>1</v>
      </c>
      <c r="C3" s="64"/>
      <c r="D3" s="4" t="s">
        <v>2</v>
      </c>
      <c r="E3" s="65" t="s">
        <v>157</v>
      </c>
      <c r="F3" s="55" t="s">
        <v>165</v>
      </c>
      <c r="G3" s="55" t="s">
        <v>163</v>
      </c>
      <c r="H3" s="55" t="s">
        <v>3</v>
      </c>
      <c r="I3" s="55" t="s">
        <v>4</v>
      </c>
      <c r="J3" s="55" t="s">
        <v>5</v>
      </c>
      <c r="K3" s="55" t="s">
        <v>6</v>
      </c>
      <c r="L3" s="55" t="s">
        <v>7</v>
      </c>
      <c r="M3" s="55" t="s">
        <v>8</v>
      </c>
      <c r="N3" s="55" t="s">
        <v>9</v>
      </c>
      <c r="O3" s="55" t="s">
        <v>10</v>
      </c>
      <c r="P3" s="55" t="s">
        <v>11</v>
      </c>
      <c r="Q3" s="55" t="s">
        <v>12</v>
      </c>
      <c r="R3" s="55" t="s">
        <v>13</v>
      </c>
      <c r="S3" s="55" t="s">
        <v>14</v>
      </c>
    </row>
    <row r="4" spans="1:19" s="5" customFormat="1" ht="40.5" customHeight="1">
      <c r="A4" s="62"/>
      <c r="B4" s="6" t="s">
        <v>15</v>
      </c>
      <c r="C4" s="7" t="s">
        <v>16</v>
      </c>
      <c r="D4" s="8" t="s">
        <v>17</v>
      </c>
      <c r="E4" s="6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s="13" customFormat="1" ht="15.75">
      <c r="A5" s="9" t="s">
        <v>18</v>
      </c>
      <c r="B5" s="10">
        <v>0</v>
      </c>
      <c r="C5" s="10">
        <v>63</v>
      </c>
      <c r="D5" s="11">
        <v>171</v>
      </c>
      <c r="E5" s="10">
        <f>C5+D5</f>
        <v>234</v>
      </c>
      <c r="F5" s="12">
        <f>E5</f>
        <v>234</v>
      </c>
      <c r="G5" s="12">
        <f>E5</f>
        <v>234</v>
      </c>
      <c r="H5" s="12">
        <f>E5</f>
        <v>234</v>
      </c>
      <c r="I5" s="12">
        <f>B5</f>
        <v>0</v>
      </c>
      <c r="J5" s="12">
        <f>B5</f>
        <v>0</v>
      </c>
      <c r="K5" s="12">
        <v>234</v>
      </c>
      <c r="L5" s="12">
        <f>E5</f>
        <v>234</v>
      </c>
      <c r="M5" s="12">
        <f>E5</f>
        <v>234</v>
      </c>
      <c r="N5" s="12">
        <f>B5</f>
        <v>0</v>
      </c>
      <c r="O5" s="12">
        <v>234</v>
      </c>
      <c r="P5" s="12">
        <f>B5</f>
        <v>0</v>
      </c>
      <c r="Q5" s="12">
        <v>234</v>
      </c>
      <c r="R5" s="12">
        <v>234</v>
      </c>
      <c r="S5" s="12">
        <v>234</v>
      </c>
    </row>
    <row r="6" spans="1:19" s="13" customFormat="1" ht="15.75">
      <c r="A6" s="14" t="s">
        <v>19</v>
      </c>
      <c r="B6" s="15">
        <v>0</v>
      </c>
      <c r="C6" s="15">
        <v>0</v>
      </c>
      <c r="D6" s="16">
        <v>71</v>
      </c>
      <c r="E6" s="10">
        <f t="shared" ref="E6:E69" si="0">C6+D6</f>
        <v>71</v>
      </c>
      <c r="F6" s="12">
        <f t="shared" ref="F6:F69" si="1">E6</f>
        <v>71</v>
      </c>
      <c r="G6" s="12">
        <f t="shared" ref="G6:G69" si="2">E6</f>
        <v>71</v>
      </c>
      <c r="H6" s="12">
        <f t="shared" ref="H6:H69" si="3">E6</f>
        <v>71</v>
      </c>
      <c r="I6" s="12">
        <f t="shared" ref="I6:I69" si="4">B6</f>
        <v>0</v>
      </c>
      <c r="J6" s="12">
        <f t="shared" ref="J6:J69" si="5">B6</f>
        <v>0</v>
      </c>
      <c r="K6" s="17">
        <v>71</v>
      </c>
      <c r="L6" s="12">
        <f t="shared" ref="L6:L69" si="6">E6</f>
        <v>71</v>
      </c>
      <c r="M6" s="12">
        <f t="shared" ref="M6:M69" si="7">E6</f>
        <v>71</v>
      </c>
      <c r="N6" s="12">
        <f t="shared" ref="N6:N69" si="8">B6</f>
        <v>0</v>
      </c>
      <c r="O6" s="17">
        <v>71</v>
      </c>
      <c r="P6" s="12">
        <f t="shared" ref="P6:P69" si="9">B6</f>
        <v>0</v>
      </c>
      <c r="Q6" s="17">
        <v>71</v>
      </c>
      <c r="R6" s="17">
        <v>71</v>
      </c>
      <c r="S6" s="17">
        <v>71</v>
      </c>
    </row>
    <row r="7" spans="1:19" s="13" customFormat="1" ht="15.75">
      <c r="A7" s="18" t="s">
        <v>20</v>
      </c>
      <c r="B7" s="10">
        <v>12</v>
      </c>
      <c r="C7" s="10">
        <v>30</v>
      </c>
      <c r="D7" s="11">
        <v>59</v>
      </c>
      <c r="E7" s="10">
        <f t="shared" si="0"/>
        <v>89</v>
      </c>
      <c r="F7" s="12">
        <f t="shared" si="1"/>
        <v>89</v>
      </c>
      <c r="G7" s="12">
        <f t="shared" si="2"/>
        <v>89</v>
      </c>
      <c r="H7" s="12">
        <f t="shared" si="3"/>
        <v>89</v>
      </c>
      <c r="I7" s="12">
        <f t="shared" si="4"/>
        <v>12</v>
      </c>
      <c r="J7" s="12">
        <f t="shared" si="5"/>
        <v>12</v>
      </c>
      <c r="K7" s="12">
        <v>101</v>
      </c>
      <c r="L7" s="12">
        <f t="shared" si="6"/>
        <v>89</v>
      </c>
      <c r="M7" s="12">
        <f t="shared" si="7"/>
        <v>89</v>
      </c>
      <c r="N7" s="12">
        <f t="shared" si="8"/>
        <v>12</v>
      </c>
      <c r="O7" s="12">
        <v>101</v>
      </c>
      <c r="P7" s="12">
        <f t="shared" si="9"/>
        <v>12</v>
      </c>
      <c r="Q7" s="12">
        <v>101</v>
      </c>
      <c r="R7" s="12">
        <v>101</v>
      </c>
      <c r="S7" s="12">
        <v>101</v>
      </c>
    </row>
    <row r="8" spans="1:19" s="13" customFormat="1" ht="15.75">
      <c r="A8" s="14" t="s">
        <v>21</v>
      </c>
      <c r="B8" s="15">
        <v>4</v>
      </c>
      <c r="C8" s="15">
        <v>21</v>
      </c>
      <c r="D8" s="16">
        <v>155</v>
      </c>
      <c r="E8" s="10">
        <f t="shared" si="0"/>
        <v>176</v>
      </c>
      <c r="F8" s="12">
        <f t="shared" si="1"/>
        <v>176</v>
      </c>
      <c r="G8" s="12">
        <f t="shared" si="2"/>
        <v>176</v>
      </c>
      <c r="H8" s="12">
        <f t="shared" si="3"/>
        <v>176</v>
      </c>
      <c r="I8" s="12">
        <f t="shared" si="4"/>
        <v>4</v>
      </c>
      <c r="J8" s="12">
        <f t="shared" si="5"/>
        <v>4</v>
      </c>
      <c r="K8" s="17">
        <v>180</v>
      </c>
      <c r="L8" s="12">
        <f t="shared" si="6"/>
        <v>176</v>
      </c>
      <c r="M8" s="12">
        <f t="shared" si="7"/>
        <v>176</v>
      </c>
      <c r="N8" s="12">
        <f t="shared" si="8"/>
        <v>4</v>
      </c>
      <c r="O8" s="17">
        <v>180</v>
      </c>
      <c r="P8" s="12">
        <f t="shared" si="9"/>
        <v>4</v>
      </c>
      <c r="Q8" s="17">
        <v>180</v>
      </c>
      <c r="R8" s="17">
        <v>180</v>
      </c>
      <c r="S8" s="17">
        <v>180</v>
      </c>
    </row>
    <row r="9" spans="1:19" s="13" customFormat="1" ht="15.75">
      <c r="A9" s="18" t="s">
        <v>22</v>
      </c>
      <c r="B9" s="10">
        <v>8</v>
      </c>
      <c r="C9" s="10">
        <v>32</v>
      </c>
      <c r="D9" s="11">
        <v>119</v>
      </c>
      <c r="E9" s="10">
        <f t="shared" si="0"/>
        <v>151</v>
      </c>
      <c r="F9" s="12">
        <f t="shared" si="1"/>
        <v>151</v>
      </c>
      <c r="G9" s="12">
        <f t="shared" si="2"/>
        <v>151</v>
      </c>
      <c r="H9" s="12">
        <f t="shared" si="3"/>
        <v>151</v>
      </c>
      <c r="I9" s="12">
        <f t="shared" si="4"/>
        <v>8</v>
      </c>
      <c r="J9" s="12">
        <f t="shared" si="5"/>
        <v>8</v>
      </c>
      <c r="K9" s="12">
        <v>159</v>
      </c>
      <c r="L9" s="12">
        <f t="shared" si="6"/>
        <v>151</v>
      </c>
      <c r="M9" s="12">
        <f t="shared" si="7"/>
        <v>151</v>
      </c>
      <c r="N9" s="12">
        <f t="shared" si="8"/>
        <v>8</v>
      </c>
      <c r="O9" s="12">
        <v>159</v>
      </c>
      <c r="P9" s="12">
        <f t="shared" si="9"/>
        <v>8</v>
      </c>
      <c r="Q9" s="12">
        <v>159</v>
      </c>
      <c r="R9" s="12">
        <v>159</v>
      </c>
      <c r="S9" s="12">
        <v>159</v>
      </c>
    </row>
    <row r="10" spans="1:19" s="13" customFormat="1" ht="15.75">
      <c r="A10" s="14" t="s">
        <v>23</v>
      </c>
      <c r="B10" s="15">
        <v>50</v>
      </c>
      <c r="C10" s="15">
        <v>73</v>
      </c>
      <c r="D10" s="16">
        <v>0</v>
      </c>
      <c r="E10" s="10">
        <f t="shared" si="0"/>
        <v>73</v>
      </c>
      <c r="F10" s="12">
        <f t="shared" si="1"/>
        <v>73</v>
      </c>
      <c r="G10" s="12">
        <f t="shared" si="2"/>
        <v>73</v>
      </c>
      <c r="H10" s="12">
        <f t="shared" si="3"/>
        <v>73</v>
      </c>
      <c r="I10" s="12">
        <f t="shared" si="4"/>
        <v>50</v>
      </c>
      <c r="J10" s="12">
        <f t="shared" si="5"/>
        <v>50</v>
      </c>
      <c r="K10" s="17">
        <v>123</v>
      </c>
      <c r="L10" s="12">
        <f t="shared" si="6"/>
        <v>73</v>
      </c>
      <c r="M10" s="12">
        <f t="shared" si="7"/>
        <v>73</v>
      </c>
      <c r="N10" s="12">
        <f t="shared" si="8"/>
        <v>50</v>
      </c>
      <c r="O10" s="17">
        <v>123</v>
      </c>
      <c r="P10" s="12">
        <f t="shared" si="9"/>
        <v>50</v>
      </c>
      <c r="Q10" s="17">
        <v>123</v>
      </c>
      <c r="R10" s="17">
        <v>123</v>
      </c>
      <c r="S10" s="17">
        <v>123</v>
      </c>
    </row>
    <row r="11" spans="1:19" s="13" customFormat="1" ht="15.75">
      <c r="A11" s="18" t="s">
        <v>24</v>
      </c>
      <c r="B11" s="10">
        <v>0</v>
      </c>
      <c r="C11" s="10">
        <v>7</v>
      </c>
      <c r="D11" s="11">
        <v>101</v>
      </c>
      <c r="E11" s="10">
        <f t="shared" si="0"/>
        <v>108</v>
      </c>
      <c r="F11" s="12">
        <f t="shared" si="1"/>
        <v>108</v>
      </c>
      <c r="G11" s="12">
        <f t="shared" si="2"/>
        <v>108</v>
      </c>
      <c r="H11" s="12">
        <f t="shared" si="3"/>
        <v>108</v>
      </c>
      <c r="I11" s="12">
        <f t="shared" si="4"/>
        <v>0</v>
      </c>
      <c r="J11" s="12">
        <f t="shared" si="5"/>
        <v>0</v>
      </c>
      <c r="K11" s="12">
        <v>108</v>
      </c>
      <c r="L11" s="12">
        <f t="shared" si="6"/>
        <v>108</v>
      </c>
      <c r="M11" s="12">
        <f t="shared" si="7"/>
        <v>108</v>
      </c>
      <c r="N11" s="12">
        <f t="shared" si="8"/>
        <v>0</v>
      </c>
      <c r="O11" s="12">
        <v>108</v>
      </c>
      <c r="P11" s="12">
        <f t="shared" si="9"/>
        <v>0</v>
      </c>
      <c r="Q11" s="12">
        <v>108</v>
      </c>
      <c r="R11" s="12">
        <v>108</v>
      </c>
      <c r="S11" s="12">
        <v>108</v>
      </c>
    </row>
    <row r="12" spans="1:19" s="13" customFormat="1" ht="15.75">
      <c r="A12" s="14" t="s">
        <v>25</v>
      </c>
      <c r="B12" s="15">
        <v>0</v>
      </c>
      <c r="C12" s="15">
        <v>0</v>
      </c>
      <c r="D12" s="16">
        <v>282</v>
      </c>
      <c r="E12" s="10">
        <f t="shared" si="0"/>
        <v>282</v>
      </c>
      <c r="F12" s="12">
        <f t="shared" si="1"/>
        <v>282</v>
      </c>
      <c r="G12" s="12">
        <f t="shared" si="2"/>
        <v>282</v>
      </c>
      <c r="H12" s="12">
        <f t="shared" si="3"/>
        <v>282</v>
      </c>
      <c r="I12" s="12">
        <f t="shared" si="4"/>
        <v>0</v>
      </c>
      <c r="J12" s="12">
        <f t="shared" si="5"/>
        <v>0</v>
      </c>
      <c r="K12" s="17">
        <v>282</v>
      </c>
      <c r="L12" s="12">
        <f t="shared" si="6"/>
        <v>282</v>
      </c>
      <c r="M12" s="12">
        <f t="shared" si="7"/>
        <v>282</v>
      </c>
      <c r="N12" s="12">
        <f t="shared" si="8"/>
        <v>0</v>
      </c>
      <c r="O12" s="17">
        <v>282</v>
      </c>
      <c r="P12" s="12">
        <f t="shared" si="9"/>
        <v>0</v>
      </c>
      <c r="Q12" s="17">
        <v>282</v>
      </c>
      <c r="R12" s="17">
        <v>282</v>
      </c>
      <c r="S12" s="17">
        <v>282</v>
      </c>
    </row>
    <row r="13" spans="1:19" s="13" customFormat="1" ht="15.75">
      <c r="A13" s="18" t="s">
        <v>26</v>
      </c>
      <c r="B13" s="10">
        <v>0</v>
      </c>
      <c r="C13" s="10">
        <v>27</v>
      </c>
      <c r="D13" s="11">
        <v>175</v>
      </c>
      <c r="E13" s="10">
        <f t="shared" si="0"/>
        <v>202</v>
      </c>
      <c r="F13" s="12">
        <f t="shared" si="1"/>
        <v>202</v>
      </c>
      <c r="G13" s="12">
        <f t="shared" si="2"/>
        <v>202</v>
      </c>
      <c r="H13" s="12">
        <f t="shared" si="3"/>
        <v>202</v>
      </c>
      <c r="I13" s="12">
        <f t="shared" si="4"/>
        <v>0</v>
      </c>
      <c r="J13" s="12">
        <f t="shared" si="5"/>
        <v>0</v>
      </c>
      <c r="K13" s="12">
        <v>202</v>
      </c>
      <c r="L13" s="12">
        <f t="shared" si="6"/>
        <v>202</v>
      </c>
      <c r="M13" s="12">
        <f t="shared" si="7"/>
        <v>202</v>
      </c>
      <c r="N13" s="12">
        <f t="shared" si="8"/>
        <v>0</v>
      </c>
      <c r="O13" s="12">
        <v>202</v>
      </c>
      <c r="P13" s="12">
        <f t="shared" si="9"/>
        <v>0</v>
      </c>
      <c r="Q13" s="12">
        <v>202</v>
      </c>
      <c r="R13" s="12">
        <v>202</v>
      </c>
      <c r="S13" s="12">
        <v>202</v>
      </c>
    </row>
    <row r="14" spans="1:19" s="13" customFormat="1" ht="15.75">
      <c r="A14" s="14" t="s">
        <v>27</v>
      </c>
      <c r="B14" s="15">
        <v>36</v>
      </c>
      <c r="C14" s="15">
        <v>42</v>
      </c>
      <c r="D14" s="16">
        <v>174</v>
      </c>
      <c r="E14" s="10">
        <f t="shared" si="0"/>
        <v>216</v>
      </c>
      <c r="F14" s="12">
        <f t="shared" si="1"/>
        <v>216</v>
      </c>
      <c r="G14" s="12">
        <f t="shared" si="2"/>
        <v>216</v>
      </c>
      <c r="H14" s="12">
        <f t="shared" si="3"/>
        <v>216</v>
      </c>
      <c r="I14" s="12">
        <f t="shared" si="4"/>
        <v>36</v>
      </c>
      <c r="J14" s="12">
        <f t="shared" si="5"/>
        <v>36</v>
      </c>
      <c r="K14" s="17">
        <v>252</v>
      </c>
      <c r="L14" s="12">
        <f t="shared" si="6"/>
        <v>216</v>
      </c>
      <c r="M14" s="12">
        <f t="shared" si="7"/>
        <v>216</v>
      </c>
      <c r="N14" s="12">
        <f t="shared" si="8"/>
        <v>36</v>
      </c>
      <c r="O14" s="17">
        <v>252</v>
      </c>
      <c r="P14" s="12">
        <f t="shared" si="9"/>
        <v>36</v>
      </c>
      <c r="Q14" s="17">
        <v>252</v>
      </c>
      <c r="R14" s="17">
        <v>252</v>
      </c>
      <c r="S14" s="17">
        <v>252</v>
      </c>
    </row>
    <row r="15" spans="1:19" s="13" customFormat="1" ht="15.75">
      <c r="A15" s="18" t="s">
        <v>28</v>
      </c>
      <c r="B15" s="10">
        <v>0</v>
      </c>
      <c r="C15" s="10">
        <v>42</v>
      </c>
      <c r="D15" s="11">
        <v>187</v>
      </c>
      <c r="E15" s="10">
        <f t="shared" si="0"/>
        <v>229</v>
      </c>
      <c r="F15" s="12">
        <f t="shared" si="1"/>
        <v>229</v>
      </c>
      <c r="G15" s="12">
        <f t="shared" si="2"/>
        <v>229</v>
      </c>
      <c r="H15" s="12">
        <f t="shared" si="3"/>
        <v>229</v>
      </c>
      <c r="I15" s="12">
        <f t="shared" si="4"/>
        <v>0</v>
      </c>
      <c r="J15" s="12">
        <f t="shared" si="5"/>
        <v>0</v>
      </c>
      <c r="K15" s="12">
        <v>229</v>
      </c>
      <c r="L15" s="12">
        <f t="shared" si="6"/>
        <v>229</v>
      </c>
      <c r="M15" s="12">
        <f t="shared" si="7"/>
        <v>229</v>
      </c>
      <c r="N15" s="12">
        <f t="shared" si="8"/>
        <v>0</v>
      </c>
      <c r="O15" s="12">
        <v>229</v>
      </c>
      <c r="P15" s="12">
        <f t="shared" si="9"/>
        <v>0</v>
      </c>
      <c r="Q15" s="12">
        <v>229</v>
      </c>
      <c r="R15" s="12">
        <v>229</v>
      </c>
      <c r="S15" s="12">
        <v>229</v>
      </c>
    </row>
    <row r="16" spans="1:19" s="13" customFormat="1" ht="15.75">
      <c r="A16" s="14" t="s">
        <v>29</v>
      </c>
      <c r="B16" s="15">
        <v>0</v>
      </c>
      <c r="C16" s="15">
        <v>18</v>
      </c>
      <c r="D16" s="16">
        <v>150</v>
      </c>
      <c r="E16" s="10">
        <f t="shared" si="0"/>
        <v>168</v>
      </c>
      <c r="F16" s="12">
        <f t="shared" si="1"/>
        <v>168</v>
      </c>
      <c r="G16" s="12">
        <f t="shared" si="2"/>
        <v>168</v>
      </c>
      <c r="H16" s="12">
        <f t="shared" si="3"/>
        <v>168</v>
      </c>
      <c r="I16" s="12">
        <f t="shared" si="4"/>
        <v>0</v>
      </c>
      <c r="J16" s="12">
        <f t="shared" si="5"/>
        <v>0</v>
      </c>
      <c r="K16" s="17">
        <v>168</v>
      </c>
      <c r="L16" s="12">
        <f t="shared" si="6"/>
        <v>168</v>
      </c>
      <c r="M16" s="12">
        <f t="shared" si="7"/>
        <v>168</v>
      </c>
      <c r="N16" s="12">
        <f t="shared" si="8"/>
        <v>0</v>
      </c>
      <c r="O16" s="17">
        <v>168</v>
      </c>
      <c r="P16" s="12">
        <f t="shared" si="9"/>
        <v>0</v>
      </c>
      <c r="Q16" s="17">
        <v>168</v>
      </c>
      <c r="R16" s="17">
        <v>168</v>
      </c>
      <c r="S16" s="17">
        <v>168</v>
      </c>
    </row>
    <row r="17" spans="1:19" s="13" customFormat="1" ht="15.75">
      <c r="A17" s="18" t="s">
        <v>30</v>
      </c>
      <c r="B17" s="10">
        <v>0</v>
      </c>
      <c r="C17" s="10">
        <v>0</v>
      </c>
      <c r="D17" s="11">
        <v>91</v>
      </c>
      <c r="E17" s="10">
        <f t="shared" si="0"/>
        <v>91</v>
      </c>
      <c r="F17" s="12">
        <f t="shared" si="1"/>
        <v>91</v>
      </c>
      <c r="G17" s="12">
        <f t="shared" si="2"/>
        <v>91</v>
      </c>
      <c r="H17" s="12">
        <f t="shared" si="3"/>
        <v>91</v>
      </c>
      <c r="I17" s="12">
        <f t="shared" si="4"/>
        <v>0</v>
      </c>
      <c r="J17" s="12">
        <f t="shared" si="5"/>
        <v>0</v>
      </c>
      <c r="K17" s="12">
        <v>91</v>
      </c>
      <c r="L17" s="12">
        <f t="shared" si="6"/>
        <v>91</v>
      </c>
      <c r="M17" s="12">
        <f t="shared" si="7"/>
        <v>91</v>
      </c>
      <c r="N17" s="12">
        <f t="shared" si="8"/>
        <v>0</v>
      </c>
      <c r="O17" s="12">
        <v>91</v>
      </c>
      <c r="P17" s="12">
        <f t="shared" si="9"/>
        <v>0</v>
      </c>
      <c r="Q17" s="12">
        <v>91</v>
      </c>
      <c r="R17" s="12">
        <v>91</v>
      </c>
      <c r="S17" s="12">
        <v>91</v>
      </c>
    </row>
    <row r="18" spans="1:19" s="13" customFormat="1" ht="15.75">
      <c r="A18" s="14" t="s">
        <v>31</v>
      </c>
      <c r="B18" s="15">
        <v>7</v>
      </c>
      <c r="C18" s="15">
        <v>17</v>
      </c>
      <c r="D18" s="16">
        <v>188</v>
      </c>
      <c r="E18" s="10">
        <f t="shared" si="0"/>
        <v>205</v>
      </c>
      <c r="F18" s="12">
        <f t="shared" si="1"/>
        <v>205</v>
      </c>
      <c r="G18" s="12">
        <f t="shared" si="2"/>
        <v>205</v>
      </c>
      <c r="H18" s="12">
        <f t="shared" si="3"/>
        <v>205</v>
      </c>
      <c r="I18" s="12">
        <f t="shared" si="4"/>
        <v>7</v>
      </c>
      <c r="J18" s="12">
        <f t="shared" si="5"/>
        <v>7</v>
      </c>
      <c r="K18" s="17">
        <v>212</v>
      </c>
      <c r="L18" s="12">
        <f t="shared" si="6"/>
        <v>205</v>
      </c>
      <c r="M18" s="12">
        <f t="shared" si="7"/>
        <v>205</v>
      </c>
      <c r="N18" s="12">
        <f t="shared" si="8"/>
        <v>7</v>
      </c>
      <c r="O18" s="17">
        <v>212</v>
      </c>
      <c r="P18" s="12">
        <f t="shared" si="9"/>
        <v>7</v>
      </c>
      <c r="Q18" s="17">
        <v>212</v>
      </c>
      <c r="R18" s="17">
        <v>212</v>
      </c>
      <c r="S18" s="17">
        <v>212</v>
      </c>
    </row>
    <row r="19" spans="1:19" s="13" customFormat="1" ht="15.75">
      <c r="A19" s="18" t="s">
        <v>32</v>
      </c>
      <c r="B19" s="10">
        <v>0</v>
      </c>
      <c r="C19" s="10">
        <v>0</v>
      </c>
      <c r="D19" s="11">
        <v>526</v>
      </c>
      <c r="E19" s="10">
        <f t="shared" si="0"/>
        <v>526</v>
      </c>
      <c r="F19" s="12">
        <f t="shared" si="1"/>
        <v>526</v>
      </c>
      <c r="G19" s="12">
        <f t="shared" si="2"/>
        <v>526</v>
      </c>
      <c r="H19" s="12">
        <f t="shared" si="3"/>
        <v>526</v>
      </c>
      <c r="I19" s="12">
        <f t="shared" si="4"/>
        <v>0</v>
      </c>
      <c r="J19" s="12">
        <f t="shared" si="5"/>
        <v>0</v>
      </c>
      <c r="K19" s="12">
        <v>526</v>
      </c>
      <c r="L19" s="12">
        <f t="shared" si="6"/>
        <v>526</v>
      </c>
      <c r="M19" s="12">
        <f t="shared" si="7"/>
        <v>526</v>
      </c>
      <c r="N19" s="12">
        <f t="shared" si="8"/>
        <v>0</v>
      </c>
      <c r="O19" s="12">
        <v>526</v>
      </c>
      <c r="P19" s="12">
        <f t="shared" si="9"/>
        <v>0</v>
      </c>
      <c r="Q19" s="12">
        <v>526</v>
      </c>
      <c r="R19" s="12">
        <v>526</v>
      </c>
      <c r="S19" s="12">
        <v>526</v>
      </c>
    </row>
    <row r="20" spans="1:19" s="13" customFormat="1" ht="15.75">
      <c r="A20" s="14" t="s">
        <v>33</v>
      </c>
      <c r="B20" s="15">
        <v>0</v>
      </c>
      <c r="C20" s="15">
        <v>0</v>
      </c>
      <c r="D20" s="16">
        <v>452</v>
      </c>
      <c r="E20" s="10">
        <f t="shared" si="0"/>
        <v>452</v>
      </c>
      <c r="F20" s="12">
        <f t="shared" si="1"/>
        <v>452</v>
      </c>
      <c r="G20" s="12">
        <f t="shared" si="2"/>
        <v>452</v>
      </c>
      <c r="H20" s="12">
        <f t="shared" si="3"/>
        <v>452</v>
      </c>
      <c r="I20" s="12">
        <f t="shared" si="4"/>
        <v>0</v>
      </c>
      <c r="J20" s="12">
        <f t="shared" si="5"/>
        <v>0</v>
      </c>
      <c r="K20" s="17">
        <v>452</v>
      </c>
      <c r="L20" s="12">
        <f t="shared" si="6"/>
        <v>452</v>
      </c>
      <c r="M20" s="12">
        <f t="shared" si="7"/>
        <v>452</v>
      </c>
      <c r="N20" s="12">
        <f t="shared" si="8"/>
        <v>0</v>
      </c>
      <c r="O20" s="17">
        <v>452</v>
      </c>
      <c r="P20" s="12">
        <f t="shared" si="9"/>
        <v>0</v>
      </c>
      <c r="Q20" s="17">
        <v>452</v>
      </c>
      <c r="R20" s="17">
        <v>452</v>
      </c>
      <c r="S20" s="17">
        <v>452</v>
      </c>
    </row>
    <row r="21" spans="1:19" s="13" customFormat="1" ht="15.75">
      <c r="A21" s="18" t="s">
        <v>34</v>
      </c>
      <c r="B21" s="10">
        <v>0</v>
      </c>
      <c r="C21" s="10">
        <v>23</v>
      </c>
      <c r="D21" s="11">
        <v>221</v>
      </c>
      <c r="E21" s="10">
        <f t="shared" si="0"/>
        <v>244</v>
      </c>
      <c r="F21" s="12">
        <f t="shared" si="1"/>
        <v>244</v>
      </c>
      <c r="G21" s="12">
        <f t="shared" si="2"/>
        <v>244</v>
      </c>
      <c r="H21" s="12">
        <f t="shared" si="3"/>
        <v>244</v>
      </c>
      <c r="I21" s="12">
        <f t="shared" si="4"/>
        <v>0</v>
      </c>
      <c r="J21" s="12">
        <f t="shared" si="5"/>
        <v>0</v>
      </c>
      <c r="K21" s="12">
        <v>244</v>
      </c>
      <c r="L21" s="12">
        <f t="shared" si="6"/>
        <v>244</v>
      </c>
      <c r="M21" s="12">
        <f t="shared" si="7"/>
        <v>244</v>
      </c>
      <c r="N21" s="12">
        <f t="shared" si="8"/>
        <v>0</v>
      </c>
      <c r="O21" s="12">
        <v>244</v>
      </c>
      <c r="P21" s="12">
        <f t="shared" si="9"/>
        <v>0</v>
      </c>
      <c r="Q21" s="12">
        <v>244</v>
      </c>
      <c r="R21" s="12">
        <v>244</v>
      </c>
      <c r="S21" s="12">
        <v>244</v>
      </c>
    </row>
    <row r="22" spans="1:19" s="13" customFormat="1" ht="15.75">
      <c r="A22" s="14" t="s">
        <v>35</v>
      </c>
      <c r="B22" s="15">
        <v>17</v>
      </c>
      <c r="C22" s="15">
        <v>27</v>
      </c>
      <c r="D22" s="16">
        <v>101</v>
      </c>
      <c r="E22" s="10">
        <f t="shared" si="0"/>
        <v>128</v>
      </c>
      <c r="F22" s="12">
        <f t="shared" si="1"/>
        <v>128</v>
      </c>
      <c r="G22" s="12">
        <f t="shared" si="2"/>
        <v>128</v>
      </c>
      <c r="H22" s="12">
        <f t="shared" si="3"/>
        <v>128</v>
      </c>
      <c r="I22" s="12">
        <f t="shared" si="4"/>
        <v>17</v>
      </c>
      <c r="J22" s="12">
        <f t="shared" si="5"/>
        <v>17</v>
      </c>
      <c r="K22" s="17">
        <v>145</v>
      </c>
      <c r="L22" s="12">
        <f t="shared" si="6"/>
        <v>128</v>
      </c>
      <c r="M22" s="12">
        <f t="shared" si="7"/>
        <v>128</v>
      </c>
      <c r="N22" s="12">
        <f t="shared" si="8"/>
        <v>17</v>
      </c>
      <c r="O22" s="17">
        <v>145</v>
      </c>
      <c r="P22" s="12">
        <f t="shared" si="9"/>
        <v>17</v>
      </c>
      <c r="Q22" s="17">
        <v>145</v>
      </c>
      <c r="R22" s="17">
        <v>145</v>
      </c>
      <c r="S22" s="17">
        <v>145</v>
      </c>
    </row>
    <row r="23" spans="1:19" s="13" customFormat="1" ht="15.75">
      <c r="A23" s="18" t="s">
        <v>36</v>
      </c>
      <c r="B23" s="10">
        <v>0</v>
      </c>
      <c r="C23" s="10">
        <v>52</v>
      </c>
      <c r="D23" s="11">
        <v>278</v>
      </c>
      <c r="E23" s="10">
        <f t="shared" si="0"/>
        <v>330</v>
      </c>
      <c r="F23" s="12">
        <f t="shared" si="1"/>
        <v>330</v>
      </c>
      <c r="G23" s="12">
        <f t="shared" si="2"/>
        <v>330</v>
      </c>
      <c r="H23" s="12">
        <f t="shared" si="3"/>
        <v>330</v>
      </c>
      <c r="I23" s="12">
        <f t="shared" si="4"/>
        <v>0</v>
      </c>
      <c r="J23" s="12">
        <f t="shared" si="5"/>
        <v>0</v>
      </c>
      <c r="K23" s="12">
        <v>330</v>
      </c>
      <c r="L23" s="12">
        <f t="shared" si="6"/>
        <v>330</v>
      </c>
      <c r="M23" s="12">
        <f t="shared" si="7"/>
        <v>330</v>
      </c>
      <c r="N23" s="12">
        <f t="shared" si="8"/>
        <v>0</v>
      </c>
      <c r="O23" s="12">
        <v>330</v>
      </c>
      <c r="P23" s="12">
        <f t="shared" si="9"/>
        <v>0</v>
      </c>
      <c r="Q23" s="12">
        <v>330</v>
      </c>
      <c r="R23" s="12">
        <v>330</v>
      </c>
      <c r="S23" s="12">
        <v>330</v>
      </c>
    </row>
    <row r="24" spans="1:19" s="13" customFormat="1" ht="15.75">
      <c r="A24" s="14" t="s">
        <v>37</v>
      </c>
      <c r="B24" s="15">
        <v>0</v>
      </c>
      <c r="C24" s="15">
        <v>11</v>
      </c>
      <c r="D24" s="16">
        <v>99</v>
      </c>
      <c r="E24" s="10">
        <f t="shared" si="0"/>
        <v>110</v>
      </c>
      <c r="F24" s="12">
        <f t="shared" si="1"/>
        <v>110</v>
      </c>
      <c r="G24" s="12">
        <f t="shared" si="2"/>
        <v>110</v>
      </c>
      <c r="H24" s="12">
        <f t="shared" si="3"/>
        <v>110</v>
      </c>
      <c r="I24" s="12">
        <f t="shared" si="4"/>
        <v>0</v>
      </c>
      <c r="J24" s="12">
        <f t="shared" si="5"/>
        <v>0</v>
      </c>
      <c r="K24" s="17">
        <v>110</v>
      </c>
      <c r="L24" s="12">
        <f t="shared" si="6"/>
        <v>110</v>
      </c>
      <c r="M24" s="12">
        <f t="shared" si="7"/>
        <v>110</v>
      </c>
      <c r="N24" s="12">
        <f t="shared" si="8"/>
        <v>0</v>
      </c>
      <c r="O24" s="17">
        <v>110</v>
      </c>
      <c r="P24" s="12">
        <f t="shared" si="9"/>
        <v>0</v>
      </c>
      <c r="Q24" s="17">
        <v>110</v>
      </c>
      <c r="R24" s="17">
        <v>110</v>
      </c>
      <c r="S24" s="17">
        <v>110</v>
      </c>
    </row>
    <row r="25" spans="1:19" s="13" customFormat="1" ht="15.75">
      <c r="A25" s="18" t="s">
        <v>38</v>
      </c>
      <c r="B25" s="10">
        <v>0</v>
      </c>
      <c r="C25" s="10">
        <v>0</v>
      </c>
      <c r="D25" s="11">
        <v>78</v>
      </c>
      <c r="E25" s="10">
        <f t="shared" si="0"/>
        <v>78</v>
      </c>
      <c r="F25" s="12">
        <f t="shared" si="1"/>
        <v>78</v>
      </c>
      <c r="G25" s="12">
        <f t="shared" si="2"/>
        <v>78</v>
      </c>
      <c r="H25" s="12">
        <f t="shared" si="3"/>
        <v>78</v>
      </c>
      <c r="I25" s="12">
        <f t="shared" si="4"/>
        <v>0</v>
      </c>
      <c r="J25" s="12">
        <f t="shared" si="5"/>
        <v>0</v>
      </c>
      <c r="K25" s="12">
        <v>78</v>
      </c>
      <c r="L25" s="12">
        <f t="shared" si="6"/>
        <v>78</v>
      </c>
      <c r="M25" s="12">
        <f t="shared" si="7"/>
        <v>78</v>
      </c>
      <c r="N25" s="12">
        <f t="shared" si="8"/>
        <v>0</v>
      </c>
      <c r="O25" s="12">
        <v>78</v>
      </c>
      <c r="P25" s="12">
        <f t="shared" si="9"/>
        <v>0</v>
      </c>
      <c r="Q25" s="12">
        <v>78</v>
      </c>
      <c r="R25" s="12">
        <v>78</v>
      </c>
      <c r="S25" s="12">
        <v>78</v>
      </c>
    </row>
    <row r="26" spans="1:19" s="13" customFormat="1" ht="15.75">
      <c r="A26" s="14" t="s">
        <v>39</v>
      </c>
      <c r="B26" s="15">
        <v>0</v>
      </c>
      <c r="C26" s="15">
        <v>35</v>
      </c>
      <c r="D26" s="16">
        <v>239</v>
      </c>
      <c r="E26" s="10">
        <f t="shared" si="0"/>
        <v>274</v>
      </c>
      <c r="F26" s="12">
        <f t="shared" si="1"/>
        <v>274</v>
      </c>
      <c r="G26" s="12">
        <f t="shared" si="2"/>
        <v>274</v>
      </c>
      <c r="H26" s="12">
        <f t="shared" si="3"/>
        <v>274</v>
      </c>
      <c r="I26" s="12">
        <f t="shared" si="4"/>
        <v>0</v>
      </c>
      <c r="J26" s="12">
        <f t="shared" si="5"/>
        <v>0</v>
      </c>
      <c r="K26" s="17">
        <v>274</v>
      </c>
      <c r="L26" s="12">
        <f t="shared" si="6"/>
        <v>274</v>
      </c>
      <c r="M26" s="12">
        <f t="shared" si="7"/>
        <v>274</v>
      </c>
      <c r="N26" s="12">
        <f t="shared" si="8"/>
        <v>0</v>
      </c>
      <c r="O26" s="17">
        <v>274</v>
      </c>
      <c r="P26" s="12">
        <f t="shared" si="9"/>
        <v>0</v>
      </c>
      <c r="Q26" s="17">
        <v>274</v>
      </c>
      <c r="R26" s="17">
        <v>274</v>
      </c>
      <c r="S26" s="17">
        <v>274</v>
      </c>
    </row>
    <row r="27" spans="1:19" s="13" customFormat="1" ht="15.75">
      <c r="A27" s="18" t="s">
        <v>40</v>
      </c>
      <c r="B27" s="10">
        <v>0</v>
      </c>
      <c r="C27" s="10">
        <v>27</v>
      </c>
      <c r="D27" s="11">
        <v>155</v>
      </c>
      <c r="E27" s="10">
        <f t="shared" si="0"/>
        <v>182</v>
      </c>
      <c r="F27" s="12">
        <f t="shared" si="1"/>
        <v>182</v>
      </c>
      <c r="G27" s="12">
        <f t="shared" si="2"/>
        <v>182</v>
      </c>
      <c r="H27" s="12">
        <f t="shared" si="3"/>
        <v>182</v>
      </c>
      <c r="I27" s="12">
        <f t="shared" si="4"/>
        <v>0</v>
      </c>
      <c r="J27" s="12">
        <f t="shared" si="5"/>
        <v>0</v>
      </c>
      <c r="K27" s="12">
        <v>182</v>
      </c>
      <c r="L27" s="12">
        <f t="shared" si="6"/>
        <v>182</v>
      </c>
      <c r="M27" s="12">
        <f t="shared" si="7"/>
        <v>182</v>
      </c>
      <c r="N27" s="12">
        <f t="shared" si="8"/>
        <v>0</v>
      </c>
      <c r="O27" s="12">
        <v>182</v>
      </c>
      <c r="P27" s="12">
        <f t="shared" si="9"/>
        <v>0</v>
      </c>
      <c r="Q27" s="12">
        <v>182</v>
      </c>
      <c r="R27" s="12">
        <v>182</v>
      </c>
      <c r="S27" s="12">
        <v>182</v>
      </c>
    </row>
    <row r="28" spans="1:19" s="13" customFormat="1" ht="15.75">
      <c r="A28" s="14" t="s">
        <v>41</v>
      </c>
      <c r="B28" s="15">
        <v>0</v>
      </c>
      <c r="C28" s="15">
        <v>29</v>
      </c>
      <c r="D28" s="16">
        <v>227</v>
      </c>
      <c r="E28" s="10">
        <f t="shared" si="0"/>
        <v>256</v>
      </c>
      <c r="F28" s="12">
        <f t="shared" si="1"/>
        <v>256</v>
      </c>
      <c r="G28" s="12">
        <f t="shared" si="2"/>
        <v>256</v>
      </c>
      <c r="H28" s="12">
        <f t="shared" si="3"/>
        <v>256</v>
      </c>
      <c r="I28" s="12">
        <f t="shared" si="4"/>
        <v>0</v>
      </c>
      <c r="J28" s="12">
        <f t="shared" si="5"/>
        <v>0</v>
      </c>
      <c r="K28" s="17">
        <v>256</v>
      </c>
      <c r="L28" s="12">
        <f t="shared" si="6"/>
        <v>256</v>
      </c>
      <c r="M28" s="12">
        <f t="shared" si="7"/>
        <v>256</v>
      </c>
      <c r="N28" s="12">
        <f t="shared" si="8"/>
        <v>0</v>
      </c>
      <c r="O28" s="17">
        <v>256</v>
      </c>
      <c r="P28" s="12">
        <f t="shared" si="9"/>
        <v>0</v>
      </c>
      <c r="Q28" s="17">
        <v>256</v>
      </c>
      <c r="R28" s="17">
        <v>256</v>
      </c>
      <c r="S28" s="17">
        <v>256</v>
      </c>
    </row>
    <row r="29" spans="1:19" s="13" customFormat="1" ht="15.75">
      <c r="A29" s="18" t="s">
        <v>42</v>
      </c>
      <c r="B29" s="10">
        <v>0</v>
      </c>
      <c r="C29" s="10">
        <v>35</v>
      </c>
      <c r="D29" s="11">
        <v>198</v>
      </c>
      <c r="E29" s="10">
        <f t="shared" si="0"/>
        <v>233</v>
      </c>
      <c r="F29" s="12">
        <f t="shared" si="1"/>
        <v>233</v>
      </c>
      <c r="G29" s="12">
        <f t="shared" si="2"/>
        <v>233</v>
      </c>
      <c r="H29" s="12">
        <f t="shared" si="3"/>
        <v>233</v>
      </c>
      <c r="I29" s="12">
        <f t="shared" si="4"/>
        <v>0</v>
      </c>
      <c r="J29" s="12">
        <f t="shared" si="5"/>
        <v>0</v>
      </c>
      <c r="K29" s="12">
        <v>233</v>
      </c>
      <c r="L29" s="12">
        <f t="shared" si="6"/>
        <v>233</v>
      </c>
      <c r="M29" s="12">
        <f t="shared" si="7"/>
        <v>233</v>
      </c>
      <c r="N29" s="12">
        <f t="shared" si="8"/>
        <v>0</v>
      </c>
      <c r="O29" s="12">
        <v>233</v>
      </c>
      <c r="P29" s="12">
        <f t="shared" si="9"/>
        <v>0</v>
      </c>
      <c r="Q29" s="12">
        <v>233</v>
      </c>
      <c r="R29" s="12">
        <v>233</v>
      </c>
      <c r="S29" s="12">
        <v>233</v>
      </c>
    </row>
    <row r="30" spans="1:19" s="13" customFormat="1" ht="15.75">
      <c r="A30" s="14" t="s">
        <v>43</v>
      </c>
      <c r="B30" s="15">
        <v>0</v>
      </c>
      <c r="C30" s="15">
        <v>65</v>
      </c>
      <c r="D30" s="16">
        <v>277</v>
      </c>
      <c r="E30" s="10">
        <f t="shared" si="0"/>
        <v>342</v>
      </c>
      <c r="F30" s="12">
        <f t="shared" si="1"/>
        <v>342</v>
      </c>
      <c r="G30" s="12">
        <f t="shared" si="2"/>
        <v>342</v>
      </c>
      <c r="H30" s="12">
        <f t="shared" si="3"/>
        <v>342</v>
      </c>
      <c r="I30" s="12">
        <f t="shared" si="4"/>
        <v>0</v>
      </c>
      <c r="J30" s="12">
        <f t="shared" si="5"/>
        <v>0</v>
      </c>
      <c r="K30" s="17">
        <v>342</v>
      </c>
      <c r="L30" s="12">
        <f t="shared" si="6"/>
        <v>342</v>
      </c>
      <c r="M30" s="12">
        <f t="shared" si="7"/>
        <v>342</v>
      </c>
      <c r="N30" s="12">
        <f t="shared" si="8"/>
        <v>0</v>
      </c>
      <c r="O30" s="17">
        <v>342</v>
      </c>
      <c r="P30" s="12">
        <f t="shared" si="9"/>
        <v>0</v>
      </c>
      <c r="Q30" s="17">
        <v>342</v>
      </c>
      <c r="R30" s="17">
        <v>342</v>
      </c>
      <c r="S30" s="17">
        <v>342</v>
      </c>
    </row>
    <row r="31" spans="1:19" s="13" customFormat="1" ht="15.75">
      <c r="A31" s="18" t="s">
        <v>44</v>
      </c>
      <c r="B31" s="10">
        <v>0</v>
      </c>
      <c r="C31" s="10">
        <v>51</v>
      </c>
      <c r="D31" s="11">
        <v>235</v>
      </c>
      <c r="E31" s="10">
        <f t="shared" si="0"/>
        <v>286</v>
      </c>
      <c r="F31" s="12">
        <f t="shared" si="1"/>
        <v>286</v>
      </c>
      <c r="G31" s="12">
        <f t="shared" si="2"/>
        <v>286</v>
      </c>
      <c r="H31" s="12">
        <f t="shared" si="3"/>
        <v>286</v>
      </c>
      <c r="I31" s="12">
        <f t="shared" si="4"/>
        <v>0</v>
      </c>
      <c r="J31" s="12">
        <f t="shared" si="5"/>
        <v>0</v>
      </c>
      <c r="K31" s="12">
        <v>286</v>
      </c>
      <c r="L31" s="12">
        <f t="shared" si="6"/>
        <v>286</v>
      </c>
      <c r="M31" s="12">
        <f t="shared" si="7"/>
        <v>286</v>
      </c>
      <c r="N31" s="12">
        <f t="shared" si="8"/>
        <v>0</v>
      </c>
      <c r="O31" s="12">
        <v>286</v>
      </c>
      <c r="P31" s="12">
        <f t="shared" si="9"/>
        <v>0</v>
      </c>
      <c r="Q31" s="12">
        <v>286</v>
      </c>
      <c r="R31" s="12">
        <v>286</v>
      </c>
      <c r="S31" s="12">
        <v>286</v>
      </c>
    </row>
    <row r="32" spans="1:19" s="13" customFormat="1" ht="15.75">
      <c r="A32" s="14" t="s">
        <v>45</v>
      </c>
      <c r="B32" s="15">
        <v>0</v>
      </c>
      <c r="C32" s="15">
        <v>26</v>
      </c>
      <c r="D32" s="16">
        <v>52</v>
      </c>
      <c r="E32" s="10">
        <f t="shared" si="0"/>
        <v>78</v>
      </c>
      <c r="F32" s="12">
        <f t="shared" si="1"/>
        <v>78</v>
      </c>
      <c r="G32" s="12">
        <f t="shared" si="2"/>
        <v>78</v>
      </c>
      <c r="H32" s="12">
        <f t="shared" si="3"/>
        <v>78</v>
      </c>
      <c r="I32" s="12">
        <f t="shared" si="4"/>
        <v>0</v>
      </c>
      <c r="J32" s="12">
        <f t="shared" si="5"/>
        <v>0</v>
      </c>
      <c r="K32" s="17">
        <v>78</v>
      </c>
      <c r="L32" s="12">
        <f t="shared" si="6"/>
        <v>78</v>
      </c>
      <c r="M32" s="12">
        <f t="shared" si="7"/>
        <v>78</v>
      </c>
      <c r="N32" s="12">
        <f t="shared" si="8"/>
        <v>0</v>
      </c>
      <c r="O32" s="17">
        <v>78</v>
      </c>
      <c r="P32" s="12">
        <f t="shared" si="9"/>
        <v>0</v>
      </c>
      <c r="Q32" s="17">
        <v>78</v>
      </c>
      <c r="R32" s="17">
        <v>78</v>
      </c>
      <c r="S32" s="17">
        <v>78</v>
      </c>
    </row>
    <row r="33" spans="1:19" s="13" customFormat="1" ht="15.75">
      <c r="A33" s="18" t="s">
        <v>46</v>
      </c>
      <c r="B33" s="10">
        <v>0</v>
      </c>
      <c r="C33" s="10">
        <v>35</v>
      </c>
      <c r="D33" s="11">
        <v>261</v>
      </c>
      <c r="E33" s="10">
        <f t="shared" si="0"/>
        <v>296</v>
      </c>
      <c r="F33" s="12">
        <f t="shared" si="1"/>
        <v>296</v>
      </c>
      <c r="G33" s="12">
        <f t="shared" si="2"/>
        <v>296</v>
      </c>
      <c r="H33" s="12">
        <f t="shared" si="3"/>
        <v>296</v>
      </c>
      <c r="I33" s="12">
        <f t="shared" si="4"/>
        <v>0</v>
      </c>
      <c r="J33" s="12">
        <f t="shared" si="5"/>
        <v>0</v>
      </c>
      <c r="K33" s="12">
        <v>296</v>
      </c>
      <c r="L33" s="12">
        <f t="shared" si="6"/>
        <v>296</v>
      </c>
      <c r="M33" s="12">
        <f t="shared" si="7"/>
        <v>296</v>
      </c>
      <c r="N33" s="12">
        <f t="shared" si="8"/>
        <v>0</v>
      </c>
      <c r="O33" s="12">
        <v>296</v>
      </c>
      <c r="P33" s="12">
        <f t="shared" si="9"/>
        <v>0</v>
      </c>
      <c r="Q33" s="12">
        <v>296</v>
      </c>
      <c r="R33" s="12">
        <v>296</v>
      </c>
      <c r="S33" s="12">
        <v>296</v>
      </c>
    </row>
    <row r="34" spans="1:19" s="13" customFormat="1" ht="15.75">
      <c r="A34" s="14" t="s">
        <v>47</v>
      </c>
      <c r="B34" s="15">
        <v>0</v>
      </c>
      <c r="C34" s="15">
        <v>0</v>
      </c>
      <c r="D34" s="16">
        <v>295</v>
      </c>
      <c r="E34" s="10">
        <f t="shared" si="0"/>
        <v>295</v>
      </c>
      <c r="F34" s="12">
        <f t="shared" si="1"/>
        <v>295</v>
      </c>
      <c r="G34" s="12">
        <f t="shared" si="2"/>
        <v>295</v>
      </c>
      <c r="H34" s="12">
        <f t="shared" si="3"/>
        <v>295</v>
      </c>
      <c r="I34" s="12">
        <f t="shared" si="4"/>
        <v>0</v>
      </c>
      <c r="J34" s="12">
        <f t="shared" si="5"/>
        <v>0</v>
      </c>
      <c r="K34" s="17">
        <v>295</v>
      </c>
      <c r="L34" s="12">
        <f t="shared" si="6"/>
        <v>295</v>
      </c>
      <c r="M34" s="12">
        <f t="shared" si="7"/>
        <v>295</v>
      </c>
      <c r="N34" s="12">
        <f t="shared" si="8"/>
        <v>0</v>
      </c>
      <c r="O34" s="17">
        <v>295</v>
      </c>
      <c r="P34" s="12">
        <f t="shared" si="9"/>
        <v>0</v>
      </c>
      <c r="Q34" s="17">
        <v>295</v>
      </c>
      <c r="R34" s="17">
        <v>295</v>
      </c>
      <c r="S34" s="17">
        <v>295</v>
      </c>
    </row>
    <row r="35" spans="1:19" s="13" customFormat="1" ht="15.75">
      <c r="A35" s="18" t="s">
        <v>48</v>
      </c>
      <c r="B35" s="10">
        <v>0</v>
      </c>
      <c r="C35" s="10">
        <v>0</v>
      </c>
      <c r="D35" s="11">
        <v>321</v>
      </c>
      <c r="E35" s="10">
        <f t="shared" si="0"/>
        <v>321</v>
      </c>
      <c r="F35" s="12">
        <f t="shared" si="1"/>
        <v>321</v>
      </c>
      <c r="G35" s="12">
        <f t="shared" si="2"/>
        <v>321</v>
      </c>
      <c r="H35" s="12">
        <f t="shared" si="3"/>
        <v>321</v>
      </c>
      <c r="I35" s="12">
        <f t="shared" si="4"/>
        <v>0</v>
      </c>
      <c r="J35" s="12">
        <f t="shared" si="5"/>
        <v>0</v>
      </c>
      <c r="K35" s="12">
        <v>321</v>
      </c>
      <c r="L35" s="12">
        <f t="shared" si="6"/>
        <v>321</v>
      </c>
      <c r="M35" s="12">
        <f t="shared" si="7"/>
        <v>321</v>
      </c>
      <c r="N35" s="12">
        <f t="shared" si="8"/>
        <v>0</v>
      </c>
      <c r="O35" s="12">
        <v>321</v>
      </c>
      <c r="P35" s="12">
        <f t="shared" si="9"/>
        <v>0</v>
      </c>
      <c r="Q35" s="12">
        <v>321</v>
      </c>
      <c r="R35" s="12">
        <v>321</v>
      </c>
      <c r="S35" s="12">
        <v>321</v>
      </c>
    </row>
    <row r="36" spans="1:19" s="13" customFormat="1" ht="15.75">
      <c r="A36" s="14" t="s">
        <v>49</v>
      </c>
      <c r="B36" s="15">
        <v>0</v>
      </c>
      <c r="C36" s="15">
        <v>0</v>
      </c>
      <c r="D36" s="16">
        <v>99</v>
      </c>
      <c r="E36" s="10">
        <f t="shared" si="0"/>
        <v>99</v>
      </c>
      <c r="F36" s="12">
        <f t="shared" si="1"/>
        <v>99</v>
      </c>
      <c r="G36" s="12">
        <f t="shared" si="2"/>
        <v>99</v>
      </c>
      <c r="H36" s="12">
        <f t="shared" si="3"/>
        <v>99</v>
      </c>
      <c r="I36" s="12">
        <f t="shared" si="4"/>
        <v>0</v>
      </c>
      <c r="J36" s="12">
        <f t="shared" si="5"/>
        <v>0</v>
      </c>
      <c r="K36" s="17">
        <v>99</v>
      </c>
      <c r="L36" s="12">
        <f t="shared" si="6"/>
        <v>99</v>
      </c>
      <c r="M36" s="12">
        <f t="shared" si="7"/>
        <v>99</v>
      </c>
      <c r="N36" s="12">
        <f t="shared" si="8"/>
        <v>0</v>
      </c>
      <c r="O36" s="17">
        <v>99</v>
      </c>
      <c r="P36" s="12">
        <f t="shared" si="9"/>
        <v>0</v>
      </c>
      <c r="Q36" s="17">
        <v>99</v>
      </c>
      <c r="R36" s="17">
        <v>99</v>
      </c>
      <c r="S36" s="17">
        <v>99</v>
      </c>
    </row>
    <row r="37" spans="1:19" s="13" customFormat="1" ht="15.75">
      <c r="A37" s="18" t="s">
        <v>50</v>
      </c>
      <c r="B37" s="10">
        <v>9</v>
      </c>
      <c r="C37" s="10">
        <v>21</v>
      </c>
      <c r="D37" s="11">
        <v>48</v>
      </c>
      <c r="E37" s="10">
        <f t="shared" si="0"/>
        <v>69</v>
      </c>
      <c r="F37" s="12">
        <f t="shared" si="1"/>
        <v>69</v>
      </c>
      <c r="G37" s="12">
        <f t="shared" si="2"/>
        <v>69</v>
      </c>
      <c r="H37" s="12">
        <f t="shared" si="3"/>
        <v>69</v>
      </c>
      <c r="I37" s="12">
        <f t="shared" si="4"/>
        <v>9</v>
      </c>
      <c r="J37" s="12">
        <f t="shared" si="5"/>
        <v>9</v>
      </c>
      <c r="K37" s="12">
        <v>78</v>
      </c>
      <c r="L37" s="12">
        <f t="shared" si="6"/>
        <v>69</v>
      </c>
      <c r="M37" s="12">
        <f t="shared" si="7"/>
        <v>69</v>
      </c>
      <c r="N37" s="12">
        <f t="shared" si="8"/>
        <v>9</v>
      </c>
      <c r="O37" s="12">
        <v>78</v>
      </c>
      <c r="P37" s="12">
        <f t="shared" si="9"/>
        <v>9</v>
      </c>
      <c r="Q37" s="12">
        <v>78</v>
      </c>
      <c r="R37" s="12">
        <v>78</v>
      </c>
      <c r="S37" s="12">
        <v>78</v>
      </c>
    </row>
    <row r="38" spans="1:19" s="13" customFormat="1" ht="15.75">
      <c r="A38" s="14" t="s">
        <v>51</v>
      </c>
      <c r="B38" s="15">
        <v>0</v>
      </c>
      <c r="C38" s="15">
        <v>69</v>
      </c>
      <c r="D38" s="16">
        <v>356</v>
      </c>
      <c r="E38" s="10">
        <f t="shared" si="0"/>
        <v>425</v>
      </c>
      <c r="F38" s="12">
        <f t="shared" si="1"/>
        <v>425</v>
      </c>
      <c r="G38" s="12">
        <f t="shared" si="2"/>
        <v>425</v>
      </c>
      <c r="H38" s="12">
        <f t="shared" si="3"/>
        <v>425</v>
      </c>
      <c r="I38" s="12">
        <f t="shared" si="4"/>
        <v>0</v>
      </c>
      <c r="J38" s="12">
        <f t="shared" si="5"/>
        <v>0</v>
      </c>
      <c r="K38" s="17">
        <v>425</v>
      </c>
      <c r="L38" s="12">
        <f t="shared" si="6"/>
        <v>425</v>
      </c>
      <c r="M38" s="12">
        <f t="shared" si="7"/>
        <v>425</v>
      </c>
      <c r="N38" s="12">
        <f t="shared" si="8"/>
        <v>0</v>
      </c>
      <c r="O38" s="17">
        <v>425</v>
      </c>
      <c r="P38" s="12">
        <f t="shared" si="9"/>
        <v>0</v>
      </c>
      <c r="Q38" s="17">
        <v>425</v>
      </c>
      <c r="R38" s="17">
        <v>425</v>
      </c>
      <c r="S38" s="17">
        <v>425</v>
      </c>
    </row>
    <row r="39" spans="1:19" s="13" customFormat="1" ht="15.75">
      <c r="A39" s="18" t="s">
        <v>52</v>
      </c>
      <c r="B39" s="10">
        <v>0</v>
      </c>
      <c r="C39" s="10">
        <v>0</v>
      </c>
      <c r="D39" s="11">
        <v>264</v>
      </c>
      <c r="E39" s="10">
        <f t="shared" si="0"/>
        <v>264</v>
      </c>
      <c r="F39" s="12">
        <f t="shared" si="1"/>
        <v>264</v>
      </c>
      <c r="G39" s="12">
        <f t="shared" si="2"/>
        <v>264</v>
      </c>
      <c r="H39" s="12">
        <f t="shared" si="3"/>
        <v>264</v>
      </c>
      <c r="I39" s="12">
        <f t="shared" si="4"/>
        <v>0</v>
      </c>
      <c r="J39" s="12">
        <f t="shared" si="5"/>
        <v>0</v>
      </c>
      <c r="K39" s="12">
        <v>264</v>
      </c>
      <c r="L39" s="12">
        <f t="shared" si="6"/>
        <v>264</v>
      </c>
      <c r="M39" s="12">
        <f t="shared" si="7"/>
        <v>264</v>
      </c>
      <c r="N39" s="12">
        <f t="shared" si="8"/>
        <v>0</v>
      </c>
      <c r="O39" s="12">
        <v>264</v>
      </c>
      <c r="P39" s="12">
        <f t="shared" si="9"/>
        <v>0</v>
      </c>
      <c r="Q39" s="12">
        <v>264</v>
      </c>
      <c r="R39" s="12">
        <v>264</v>
      </c>
      <c r="S39" s="12">
        <v>264</v>
      </c>
    </row>
    <row r="40" spans="1:19" s="13" customFormat="1" ht="15.75">
      <c r="A40" s="14" t="s">
        <v>53</v>
      </c>
      <c r="B40" s="15">
        <v>9</v>
      </c>
      <c r="C40" s="15">
        <v>35</v>
      </c>
      <c r="D40" s="16">
        <v>0</v>
      </c>
      <c r="E40" s="10">
        <f t="shared" si="0"/>
        <v>35</v>
      </c>
      <c r="F40" s="12">
        <f t="shared" si="1"/>
        <v>35</v>
      </c>
      <c r="G40" s="12">
        <f t="shared" si="2"/>
        <v>35</v>
      </c>
      <c r="H40" s="12">
        <f t="shared" si="3"/>
        <v>35</v>
      </c>
      <c r="I40" s="12">
        <f t="shared" si="4"/>
        <v>9</v>
      </c>
      <c r="J40" s="12">
        <f t="shared" si="5"/>
        <v>9</v>
      </c>
      <c r="K40" s="17">
        <v>44</v>
      </c>
      <c r="L40" s="12">
        <f t="shared" si="6"/>
        <v>35</v>
      </c>
      <c r="M40" s="12">
        <f t="shared" si="7"/>
        <v>35</v>
      </c>
      <c r="N40" s="12">
        <f t="shared" si="8"/>
        <v>9</v>
      </c>
      <c r="O40" s="17">
        <v>44</v>
      </c>
      <c r="P40" s="12">
        <f t="shared" si="9"/>
        <v>9</v>
      </c>
      <c r="Q40" s="17">
        <v>44</v>
      </c>
      <c r="R40" s="17">
        <v>44</v>
      </c>
      <c r="S40" s="17">
        <v>44</v>
      </c>
    </row>
    <row r="41" spans="1:19" s="13" customFormat="1" ht="15.75">
      <c r="A41" s="18" t="s">
        <v>54</v>
      </c>
      <c r="B41" s="10">
        <v>0</v>
      </c>
      <c r="C41" s="10">
        <v>0</v>
      </c>
      <c r="D41" s="11">
        <v>174</v>
      </c>
      <c r="E41" s="10">
        <f t="shared" si="0"/>
        <v>174</v>
      </c>
      <c r="F41" s="12">
        <f t="shared" si="1"/>
        <v>174</v>
      </c>
      <c r="G41" s="12">
        <f t="shared" si="2"/>
        <v>174</v>
      </c>
      <c r="H41" s="12">
        <f t="shared" si="3"/>
        <v>174</v>
      </c>
      <c r="I41" s="12">
        <f t="shared" si="4"/>
        <v>0</v>
      </c>
      <c r="J41" s="12">
        <f t="shared" si="5"/>
        <v>0</v>
      </c>
      <c r="K41" s="12">
        <v>174</v>
      </c>
      <c r="L41" s="12">
        <f t="shared" si="6"/>
        <v>174</v>
      </c>
      <c r="M41" s="12">
        <f t="shared" si="7"/>
        <v>174</v>
      </c>
      <c r="N41" s="12">
        <f t="shared" si="8"/>
        <v>0</v>
      </c>
      <c r="O41" s="12">
        <v>174</v>
      </c>
      <c r="P41" s="12">
        <f t="shared" si="9"/>
        <v>0</v>
      </c>
      <c r="Q41" s="12">
        <v>174</v>
      </c>
      <c r="R41" s="12">
        <v>174</v>
      </c>
      <c r="S41" s="12">
        <v>174</v>
      </c>
    </row>
    <row r="42" spans="1:19" s="13" customFormat="1" ht="15.75">
      <c r="A42" s="14" t="s">
        <v>55</v>
      </c>
      <c r="B42" s="15">
        <v>0</v>
      </c>
      <c r="C42" s="15">
        <v>52</v>
      </c>
      <c r="D42" s="16">
        <v>284</v>
      </c>
      <c r="E42" s="10">
        <f t="shared" si="0"/>
        <v>336</v>
      </c>
      <c r="F42" s="12">
        <f t="shared" si="1"/>
        <v>336</v>
      </c>
      <c r="G42" s="12">
        <f t="shared" si="2"/>
        <v>336</v>
      </c>
      <c r="H42" s="12">
        <f t="shared" si="3"/>
        <v>336</v>
      </c>
      <c r="I42" s="12">
        <f t="shared" si="4"/>
        <v>0</v>
      </c>
      <c r="J42" s="12">
        <f t="shared" si="5"/>
        <v>0</v>
      </c>
      <c r="K42" s="17">
        <v>336</v>
      </c>
      <c r="L42" s="12">
        <f t="shared" si="6"/>
        <v>336</v>
      </c>
      <c r="M42" s="12">
        <f t="shared" si="7"/>
        <v>336</v>
      </c>
      <c r="N42" s="12">
        <f t="shared" si="8"/>
        <v>0</v>
      </c>
      <c r="O42" s="17">
        <v>336</v>
      </c>
      <c r="P42" s="12">
        <f t="shared" si="9"/>
        <v>0</v>
      </c>
      <c r="Q42" s="17">
        <v>336</v>
      </c>
      <c r="R42" s="17">
        <v>336</v>
      </c>
      <c r="S42" s="17">
        <v>336</v>
      </c>
    </row>
    <row r="43" spans="1:19" s="13" customFormat="1" ht="15.75">
      <c r="A43" s="18" t="s">
        <v>56</v>
      </c>
      <c r="B43" s="10">
        <v>0</v>
      </c>
      <c r="C43" s="10">
        <v>64</v>
      </c>
      <c r="D43" s="11">
        <v>205</v>
      </c>
      <c r="E43" s="10">
        <f t="shared" si="0"/>
        <v>269</v>
      </c>
      <c r="F43" s="12">
        <f t="shared" si="1"/>
        <v>269</v>
      </c>
      <c r="G43" s="12">
        <f t="shared" si="2"/>
        <v>269</v>
      </c>
      <c r="H43" s="12">
        <f t="shared" si="3"/>
        <v>269</v>
      </c>
      <c r="I43" s="12">
        <f t="shared" si="4"/>
        <v>0</v>
      </c>
      <c r="J43" s="12">
        <f t="shared" si="5"/>
        <v>0</v>
      </c>
      <c r="K43" s="12">
        <v>269</v>
      </c>
      <c r="L43" s="12">
        <f t="shared" si="6"/>
        <v>269</v>
      </c>
      <c r="M43" s="12">
        <f t="shared" si="7"/>
        <v>269</v>
      </c>
      <c r="N43" s="12">
        <f t="shared" si="8"/>
        <v>0</v>
      </c>
      <c r="O43" s="12">
        <v>269</v>
      </c>
      <c r="P43" s="12">
        <f t="shared" si="9"/>
        <v>0</v>
      </c>
      <c r="Q43" s="12">
        <v>269</v>
      </c>
      <c r="R43" s="12">
        <v>269</v>
      </c>
      <c r="S43" s="12">
        <v>269</v>
      </c>
    </row>
    <row r="44" spans="1:19" s="13" customFormat="1" ht="15.75">
      <c r="A44" s="14" t="s">
        <v>57</v>
      </c>
      <c r="B44" s="15">
        <v>0</v>
      </c>
      <c r="C44" s="15">
        <v>0</v>
      </c>
      <c r="D44" s="16">
        <v>41</v>
      </c>
      <c r="E44" s="10">
        <f t="shared" si="0"/>
        <v>41</v>
      </c>
      <c r="F44" s="12">
        <f t="shared" si="1"/>
        <v>41</v>
      </c>
      <c r="G44" s="12">
        <f t="shared" si="2"/>
        <v>41</v>
      </c>
      <c r="H44" s="12">
        <f t="shared" si="3"/>
        <v>41</v>
      </c>
      <c r="I44" s="12">
        <f t="shared" si="4"/>
        <v>0</v>
      </c>
      <c r="J44" s="12">
        <f t="shared" si="5"/>
        <v>0</v>
      </c>
      <c r="K44" s="17">
        <v>41</v>
      </c>
      <c r="L44" s="12">
        <f t="shared" si="6"/>
        <v>41</v>
      </c>
      <c r="M44" s="12">
        <f t="shared" si="7"/>
        <v>41</v>
      </c>
      <c r="N44" s="12">
        <f t="shared" si="8"/>
        <v>0</v>
      </c>
      <c r="O44" s="17">
        <v>41</v>
      </c>
      <c r="P44" s="12">
        <f t="shared" si="9"/>
        <v>0</v>
      </c>
      <c r="Q44" s="17">
        <v>41</v>
      </c>
      <c r="R44" s="17">
        <v>41</v>
      </c>
      <c r="S44" s="17">
        <v>41</v>
      </c>
    </row>
    <row r="45" spans="1:19" s="13" customFormat="1" ht="15.75">
      <c r="A45" s="18" t="s">
        <v>58</v>
      </c>
      <c r="B45" s="10">
        <v>52</v>
      </c>
      <c r="C45" s="10">
        <v>2</v>
      </c>
      <c r="D45" s="11">
        <v>253</v>
      </c>
      <c r="E45" s="10">
        <f t="shared" si="0"/>
        <v>255</v>
      </c>
      <c r="F45" s="12">
        <f t="shared" si="1"/>
        <v>255</v>
      </c>
      <c r="G45" s="12">
        <f t="shared" si="2"/>
        <v>255</v>
      </c>
      <c r="H45" s="12">
        <f t="shared" si="3"/>
        <v>255</v>
      </c>
      <c r="I45" s="12">
        <f t="shared" si="4"/>
        <v>52</v>
      </c>
      <c r="J45" s="12">
        <f t="shared" si="5"/>
        <v>52</v>
      </c>
      <c r="K45" s="12">
        <v>307</v>
      </c>
      <c r="L45" s="12">
        <f t="shared" si="6"/>
        <v>255</v>
      </c>
      <c r="M45" s="12">
        <f t="shared" si="7"/>
        <v>255</v>
      </c>
      <c r="N45" s="12">
        <f t="shared" si="8"/>
        <v>52</v>
      </c>
      <c r="O45" s="12">
        <v>307</v>
      </c>
      <c r="P45" s="12">
        <f t="shared" si="9"/>
        <v>52</v>
      </c>
      <c r="Q45" s="12">
        <v>307</v>
      </c>
      <c r="R45" s="12">
        <v>307</v>
      </c>
      <c r="S45" s="12">
        <v>307</v>
      </c>
    </row>
    <row r="46" spans="1:19" s="13" customFormat="1" ht="15.75">
      <c r="A46" s="14" t="s">
        <v>59</v>
      </c>
      <c r="B46" s="15">
        <v>0</v>
      </c>
      <c r="C46" s="15">
        <v>0</v>
      </c>
      <c r="D46" s="16">
        <v>381</v>
      </c>
      <c r="E46" s="10">
        <f t="shared" si="0"/>
        <v>381</v>
      </c>
      <c r="F46" s="12">
        <f t="shared" si="1"/>
        <v>381</v>
      </c>
      <c r="G46" s="12">
        <f t="shared" si="2"/>
        <v>381</v>
      </c>
      <c r="H46" s="12">
        <f t="shared" si="3"/>
        <v>381</v>
      </c>
      <c r="I46" s="12">
        <f t="shared" si="4"/>
        <v>0</v>
      </c>
      <c r="J46" s="12">
        <f t="shared" si="5"/>
        <v>0</v>
      </c>
      <c r="K46" s="17">
        <v>381</v>
      </c>
      <c r="L46" s="12">
        <f t="shared" si="6"/>
        <v>381</v>
      </c>
      <c r="M46" s="12">
        <f t="shared" si="7"/>
        <v>381</v>
      </c>
      <c r="N46" s="12">
        <f t="shared" si="8"/>
        <v>0</v>
      </c>
      <c r="O46" s="17">
        <v>381</v>
      </c>
      <c r="P46" s="12">
        <f t="shared" si="9"/>
        <v>0</v>
      </c>
      <c r="Q46" s="17">
        <v>381</v>
      </c>
      <c r="R46" s="17">
        <v>381</v>
      </c>
      <c r="S46" s="17">
        <v>381</v>
      </c>
    </row>
    <row r="47" spans="1:19" s="13" customFormat="1" ht="15.75">
      <c r="A47" s="18" t="s">
        <v>60</v>
      </c>
      <c r="B47" s="10">
        <v>20</v>
      </c>
      <c r="C47" s="10">
        <v>61</v>
      </c>
      <c r="D47" s="11">
        <v>149</v>
      </c>
      <c r="E47" s="10">
        <f t="shared" si="0"/>
        <v>210</v>
      </c>
      <c r="F47" s="12">
        <f t="shared" si="1"/>
        <v>210</v>
      </c>
      <c r="G47" s="12">
        <f t="shared" si="2"/>
        <v>210</v>
      </c>
      <c r="H47" s="12">
        <f t="shared" si="3"/>
        <v>210</v>
      </c>
      <c r="I47" s="12">
        <f t="shared" si="4"/>
        <v>20</v>
      </c>
      <c r="J47" s="12">
        <f t="shared" si="5"/>
        <v>20</v>
      </c>
      <c r="K47" s="12">
        <v>230</v>
      </c>
      <c r="L47" s="12">
        <f t="shared" si="6"/>
        <v>210</v>
      </c>
      <c r="M47" s="12">
        <f t="shared" si="7"/>
        <v>210</v>
      </c>
      <c r="N47" s="12">
        <f t="shared" si="8"/>
        <v>20</v>
      </c>
      <c r="O47" s="12">
        <v>230</v>
      </c>
      <c r="P47" s="12">
        <f t="shared" si="9"/>
        <v>20</v>
      </c>
      <c r="Q47" s="12">
        <v>230</v>
      </c>
      <c r="R47" s="12">
        <v>230</v>
      </c>
      <c r="S47" s="12">
        <v>230</v>
      </c>
    </row>
    <row r="48" spans="1:19" s="13" customFormat="1" ht="15.75">
      <c r="A48" s="14" t="s">
        <v>61</v>
      </c>
      <c r="B48" s="15">
        <v>0</v>
      </c>
      <c r="C48" s="15">
        <v>36</v>
      </c>
      <c r="D48" s="16">
        <v>145</v>
      </c>
      <c r="E48" s="10">
        <f t="shared" si="0"/>
        <v>181</v>
      </c>
      <c r="F48" s="12">
        <f t="shared" si="1"/>
        <v>181</v>
      </c>
      <c r="G48" s="12">
        <f t="shared" si="2"/>
        <v>181</v>
      </c>
      <c r="H48" s="12">
        <f t="shared" si="3"/>
        <v>181</v>
      </c>
      <c r="I48" s="12">
        <f t="shared" si="4"/>
        <v>0</v>
      </c>
      <c r="J48" s="12">
        <f t="shared" si="5"/>
        <v>0</v>
      </c>
      <c r="K48" s="17">
        <v>181</v>
      </c>
      <c r="L48" s="12">
        <f t="shared" si="6"/>
        <v>181</v>
      </c>
      <c r="M48" s="12">
        <f t="shared" si="7"/>
        <v>181</v>
      </c>
      <c r="N48" s="12">
        <f t="shared" si="8"/>
        <v>0</v>
      </c>
      <c r="O48" s="17">
        <v>181</v>
      </c>
      <c r="P48" s="12">
        <f t="shared" si="9"/>
        <v>0</v>
      </c>
      <c r="Q48" s="17">
        <v>181</v>
      </c>
      <c r="R48" s="17">
        <v>181</v>
      </c>
      <c r="S48" s="17">
        <v>181</v>
      </c>
    </row>
    <row r="49" spans="1:19" s="13" customFormat="1" ht="15.75">
      <c r="A49" s="18" t="s">
        <v>62</v>
      </c>
      <c r="B49" s="10">
        <v>0</v>
      </c>
      <c r="C49" s="10">
        <v>11</v>
      </c>
      <c r="D49" s="11">
        <v>99</v>
      </c>
      <c r="E49" s="10">
        <f t="shared" si="0"/>
        <v>110</v>
      </c>
      <c r="F49" s="12">
        <f t="shared" si="1"/>
        <v>110</v>
      </c>
      <c r="G49" s="12">
        <f t="shared" si="2"/>
        <v>110</v>
      </c>
      <c r="H49" s="12">
        <f t="shared" si="3"/>
        <v>110</v>
      </c>
      <c r="I49" s="12">
        <f t="shared" si="4"/>
        <v>0</v>
      </c>
      <c r="J49" s="12">
        <f t="shared" si="5"/>
        <v>0</v>
      </c>
      <c r="K49" s="12">
        <v>110</v>
      </c>
      <c r="L49" s="12">
        <f t="shared" si="6"/>
        <v>110</v>
      </c>
      <c r="M49" s="12">
        <f t="shared" si="7"/>
        <v>110</v>
      </c>
      <c r="N49" s="12">
        <f t="shared" si="8"/>
        <v>0</v>
      </c>
      <c r="O49" s="12">
        <v>110</v>
      </c>
      <c r="P49" s="12">
        <f t="shared" si="9"/>
        <v>0</v>
      </c>
      <c r="Q49" s="12">
        <v>110</v>
      </c>
      <c r="R49" s="12">
        <v>110</v>
      </c>
      <c r="S49" s="12">
        <v>110</v>
      </c>
    </row>
    <row r="50" spans="1:19" s="13" customFormat="1" ht="15.75">
      <c r="A50" s="14" t="s">
        <v>63</v>
      </c>
      <c r="B50" s="15">
        <v>0</v>
      </c>
      <c r="C50" s="15">
        <v>0</v>
      </c>
      <c r="D50" s="16">
        <v>196</v>
      </c>
      <c r="E50" s="10">
        <f t="shared" si="0"/>
        <v>196</v>
      </c>
      <c r="F50" s="12">
        <f t="shared" si="1"/>
        <v>196</v>
      </c>
      <c r="G50" s="12">
        <f t="shared" si="2"/>
        <v>196</v>
      </c>
      <c r="H50" s="12">
        <f t="shared" si="3"/>
        <v>196</v>
      </c>
      <c r="I50" s="12">
        <f t="shared" si="4"/>
        <v>0</v>
      </c>
      <c r="J50" s="12">
        <f t="shared" si="5"/>
        <v>0</v>
      </c>
      <c r="K50" s="17">
        <v>196</v>
      </c>
      <c r="L50" s="12">
        <f t="shared" si="6"/>
        <v>196</v>
      </c>
      <c r="M50" s="12">
        <f t="shared" si="7"/>
        <v>196</v>
      </c>
      <c r="N50" s="12">
        <f t="shared" si="8"/>
        <v>0</v>
      </c>
      <c r="O50" s="17">
        <v>196</v>
      </c>
      <c r="P50" s="12">
        <f t="shared" si="9"/>
        <v>0</v>
      </c>
      <c r="Q50" s="17">
        <v>196</v>
      </c>
      <c r="R50" s="17">
        <v>196</v>
      </c>
      <c r="S50" s="17">
        <v>196</v>
      </c>
    </row>
    <row r="51" spans="1:19" s="13" customFormat="1" ht="15.75">
      <c r="A51" s="18" t="s">
        <v>64</v>
      </c>
      <c r="B51" s="10">
        <v>0</v>
      </c>
      <c r="C51" s="10">
        <v>0</v>
      </c>
      <c r="D51" s="11">
        <v>628</v>
      </c>
      <c r="E51" s="10">
        <f t="shared" si="0"/>
        <v>628</v>
      </c>
      <c r="F51" s="12">
        <f t="shared" si="1"/>
        <v>628</v>
      </c>
      <c r="G51" s="12">
        <f t="shared" si="2"/>
        <v>628</v>
      </c>
      <c r="H51" s="12">
        <f t="shared" si="3"/>
        <v>628</v>
      </c>
      <c r="I51" s="12">
        <f t="shared" si="4"/>
        <v>0</v>
      </c>
      <c r="J51" s="12">
        <f t="shared" si="5"/>
        <v>0</v>
      </c>
      <c r="K51" s="12">
        <v>628</v>
      </c>
      <c r="L51" s="12">
        <f t="shared" si="6"/>
        <v>628</v>
      </c>
      <c r="M51" s="12">
        <f t="shared" si="7"/>
        <v>628</v>
      </c>
      <c r="N51" s="12">
        <f t="shared" si="8"/>
        <v>0</v>
      </c>
      <c r="O51" s="12">
        <v>628</v>
      </c>
      <c r="P51" s="12">
        <f t="shared" si="9"/>
        <v>0</v>
      </c>
      <c r="Q51" s="12">
        <v>628</v>
      </c>
      <c r="R51" s="12">
        <v>628</v>
      </c>
      <c r="S51" s="12">
        <v>628</v>
      </c>
    </row>
    <row r="52" spans="1:19" s="13" customFormat="1" ht="15.75">
      <c r="A52" s="14" t="s">
        <v>65</v>
      </c>
      <c r="B52" s="15">
        <v>0</v>
      </c>
      <c r="C52" s="15">
        <v>0</v>
      </c>
      <c r="D52" s="16">
        <v>203</v>
      </c>
      <c r="E52" s="10">
        <f t="shared" si="0"/>
        <v>203</v>
      </c>
      <c r="F52" s="12">
        <f t="shared" si="1"/>
        <v>203</v>
      </c>
      <c r="G52" s="12">
        <f t="shared" si="2"/>
        <v>203</v>
      </c>
      <c r="H52" s="12">
        <f t="shared" si="3"/>
        <v>203</v>
      </c>
      <c r="I52" s="12">
        <f t="shared" si="4"/>
        <v>0</v>
      </c>
      <c r="J52" s="12">
        <f t="shared" si="5"/>
        <v>0</v>
      </c>
      <c r="K52" s="17">
        <v>203</v>
      </c>
      <c r="L52" s="12">
        <f t="shared" si="6"/>
        <v>203</v>
      </c>
      <c r="M52" s="12">
        <f t="shared" si="7"/>
        <v>203</v>
      </c>
      <c r="N52" s="12">
        <f t="shared" si="8"/>
        <v>0</v>
      </c>
      <c r="O52" s="17">
        <v>203</v>
      </c>
      <c r="P52" s="12">
        <f t="shared" si="9"/>
        <v>0</v>
      </c>
      <c r="Q52" s="17">
        <v>203</v>
      </c>
      <c r="R52" s="17">
        <v>203</v>
      </c>
      <c r="S52" s="17">
        <v>203</v>
      </c>
    </row>
    <row r="53" spans="1:19" s="13" customFormat="1" ht="15.75">
      <c r="A53" s="18" t="s">
        <v>66</v>
      </c>
      <c r="B53" s="10">
        <v>0</v>
      </c>
      <c r="C53" s="10">
        <v>0</v>
      </c>
      <c r="D53" s="11">
        <v>49</v>
      </c>
      <c r="E53" s="10">
        <f t="shared" si="0"/>
        <v>49</v>
      </c>
      <c r="F53" s="12">
        <f t="shared" si="1"/>
        <v>49</v>
      </c>
      <c r="G53" s="12">
        <f t="shared" si="2"/>
        <v>49</v>
      </c>
      <c r="H53" s="12">
        <f t="shared" si="3"/>
        <v>49</v>
      </c>
      <c r="I53" s="12">
        <f t="shared" si="4"/>
        <v>0</v>
      </c>
      <c r="J53" s="12">
        <f t="shared" si="5"/>
        <v>0</v>
      </c>
      <c r="K53" s="12">
        <v>49</v>
      </c>
      <c r="L53" s="12">
        <f t="shared" si="6"/>
        <v>49</v>
      </c>
      <c r="M53" s="12">
        <f t="shared" si="7"/>
        <v>49</v>
      </c>
      <c r="N53" s="12">
        <f t="shared" si="8"/>
        <v>0</v>
      </c>
      <c r="O53" s="12">
        <v>49</v>
      </c>
      <c r="P53" s="12">
        <f t="shared" si="9"/>
        <v>0</v>
      </c>
      <c r="Q53" s="12">
        <v>49</v>
      </c>
      <c r="R53" s="12">
        <v>49</v>
      </c>
      <c r="S53" s="12">
        <v>49</v>
      </c>
    </row>
    <row r="54" spans="1:19" s="13" customFormat="1" ht="15.75">
      <c r="A54" s="14" t="s">
        <v>67</v>
      </c>
      <c r="B54" s="15">
        <v>12</v>
      </c>
      <c r="C54" s="15">
        <v>41</v>
      </c>
      <c r="D54" s="16">
        <v>183</v>
      </c>
      <c r="E54" s="10">
        <f t="shared" si="0"/>
        <v>224</v>
      </c>
      <c r="F54" s="12">
        <f t="shared" si="1"/>
        <v>224</v>
      </c>
      <c r="G54" s="12">
        <f t="shared" si="2"/>
        <v>224</v>
      </c>
      <c r="H54" s="12">
        <f t="shared" si="3"/>
        <v>224</v>
      </c>
      <c r="I54" s="12">
        <f t="shared" si="4"/>
        <v>12</v>
      </c>
      <c r="J54" s="12">
        <f t="shared" si="5"/>
        <v>12</v>
      </c>
      <c r="K54" s="17">
        <v>236</v>
      </c>
      <c r="L54" s="12">
        <f t="shared" si="6"/>
        <v>224</v>
      </c>
      <c r="M54" s="12">
        <f t="shared" si="7"/>
        <v>224</v>
      </c>
      <c r="N54" s="12">
        <f t="shared" si="8"/>
        <v>12</v>
      </c>
      <c r="O54" s="17">
        <v>236</v>
      </c>
      <c r="P54" s="12">
        <f t="shared" si="9"/>
        <v>12</v>
      </c>
      <c r="Q54" s="17">
        <v>236</v>
      </c>
      <c r="R54" s="17">
        <v>236</v>
      </c>
      <c r="S54" s="17">
        <v>236</v>
      </c>
    </row>
    <row r="55" spans="1:19" s="13" customFormat="1" ht="15.75">
      <c r="A55" s="18" t="s">
        <v>68</v>
      </c>
      <c r="B55" s="10">
        <v>37</v>
      </c>
      <c r="C55" s="10">
        <v>39</v>
      </c>
      <c r="D55" s="11">
        <v>110</v>
      </c>
      <c r="E55" s="10">
        <f t="shared" si="0"/>
        <v>149</v>
      </c>
      <c r="F55" s="12">
        <f t="shared" si="1"/>
        <v>149</v>
      </c>
      <c r="G55" s="12">
        <f t="shared" si="2"/>
        <v>149</v>
      </c>
      <c r="H55" s="12">
        <f t="shared" si="3"/>
        <v>149</v>
      </c>
      <c r="I55" s="12">
        <f t="shared" si="4"/>
        <v>37</v>
      </c>
      <c r="J55" s="12">
        <f t="shared" si="5"/>
        <v>37</v>
      </c>
      <c r="K55" s="12">
        <v>186</v>
      </c>
      <c r="L55" s="12">
        <f t="shared" si="6"/>
        <v>149</v>
      </c>
      <c r="M55" s="12">
        <f t="shared" si="7"/>
        <v>149</v>
      </c>
      <c r="N55" s="12">
        <f t="shared" si="8"/>
        <v>37</v>
      </c>
      <c r="O55" s="12">
        <v>186</v>
      </c>
      <c r="P55" s="12">
        <f t="shared" si="9"/>
        <v>37</v>
      </c>
      <c r="Q55" s="12">
        <v>186</v>
      </c>
      <c r="R55" s="12">
        <v>186</v>
      </c>
      <c r="S55" s="12">
        <v>186</v>
      </c>
    </row>
    <row r="56" spans="1:19" s="13" customFormat="1" ht="15.75">
      <c r="A56" s="14" t="s">
        <v>69</v>
      </c>
      <c r="B56" s="15">
        <v>0</v>
      </c>
      <c r="C56" s="15">
        <v>0</v>
      </c>
      <c r="D56" s="16">
        <v>357</v>
      </c>
      <c r="E56" s="10">
        <f t="shared" si="0"/>
        <v>357</v>
      </c>
      <c r="F56" s="12">
        <f t="shared" si="1"/>
        <v>357</v>
      </c>
      <c r="G56" s="12">
        <f t="shared" si="2"/>
        <v>357</v>
      </c>
      <c r="H56" s="12">
        <f t="shared" si="3"/>
        <v>357</v>
      </c>
      <c r="I56" s="12">
        <f t="shared" si="4"/>
        <v>0</v>
      </c>
      <c r="J56" s="12">
        <f t="shared" si="5"/>
        <v>0</v>
      </c>
      <c r="K56" s="17">
        <v>357</v>
      </c>
      <c r="L56" s="12">
        <f t="shared" si="6"/>
        <v>357</v>
      </c>
      <c r="M56" s="12">
        <f t="shared" si="7"/>
        <v>357</v>
      </c>
      <c r="N56" s="12">
        <f t="shared" si="8"/>
        <v>0</v>
      </c>
      <c r="O56" s="17">
        <v>357</v>
      </c>
      <c r="P56" s="12">
        <f t="shared" si="9"/>
        <v>0</v>
      </c>
      <c r="Q56" s="17">
        <v>357</v>
      </c>
      <c r="R56" s="17">
        <v>357</v>
      </c>
      <c r="S56" s="17">
        <v>357</v>
      </c>
    </row>
    <row r="57" spans="1:19" s="13" customFormat="1" ht="15.75">
      <c r="A57" s="18" t="s">
        <v>70</v>
      </c>
      <c r="B57" s="10">
        <v>0</v>
      </c>
      <c r="C57" s="10">
        <v>20</v>
      </c>
      <c r="D57" s="11">
        <v>243</v>
      </c>
      <c r="E57" s="10">
        <f t="shared" si="0"/>
        <v>263</v>
      </c>
      <c r="F57" s="12">
        <f t="shared" si="1"/>
        <v>263</v>
      </c>
      <c r="G57" s="12">
        <f t="shared" si="2"/>
        <v>263</v>
      </c>
      <c r="H57" s="12">
        <f t="shared" si="3"/>
        <v>263</v>
      </c>
      <c r="I57" s="12">
        <f t="shared" si="4"/>
        <v>0</v>
      </c>
      <c r="J57" s="12">
        <f t="shared" si="5"/>
        <v>0</v>
      </c>
      <c r="K57" s="12">
        <v>263</v>
      </c>
      <c r="L57" s="12">
        <f t="shared" si="6"/>
        <v>263</v>
      </c>
      <c r="M57" s="12">
        <f t="shared" si="7"/>
        <v>263</v>
      </c>
      <c r="N57" s="12">
        <f t="shared" si="8"/>
        <v>0</v>
      </c>
      <c r="O57" s="12">
        <v>263</v>
      </c>
      <c r="P57" s="12">
        <f t="shared" si="9"/>
        <v>0</v>
      </c>
      <c r="Q57" s="12">
        <v>263</v>
      </c>
      <c r="R57" s="12">
        <v>263</v>
      </c>
      <c r="S57" s="12">
        <v>263</v>
      </c>
    </row>
    <row r="58" spans="1:19" s="13" customFormat="1" ht="15.75">
      <c r="A58" s="14" t="s">
        <v>71</v>
      </c>
      <c r="B58" s="15">
        <v>0</v>
      </c>
      <c r="C58" s="15">
        <v>0</v>
      </c>
      <c r="D58" s="16">
        <v>222</v>
      </c>
      <c r="E58" s="10">
        <f t="shared" si="0"/>
        <v>222</v>
      </c>
      <c r="F58" s="12">
        <f t="shared" si="1"/>
        <v>222</v>
      </c>
      <c r="G58" s="12">
        <f t="shared" si="2"/>
        <v>222</v>
      </c>
      <c r="H58" s="12">
        <f t="shared" si="3"/>
        <v>222</v>
      </c>
      <c r="I58" s="12">
        <f t="shared" si="4"/>
        <v>0</v>
      </c>
      <c r="J58" s="12">
        <f t="shared" si="5"/>
        <v>0</v>
      </c>
      <c r="K58" s="17">
        <v>222</v>
      </c>
      <c r="L58" s="12">
        <f t="shared" si="6"/>
        <v>222</v>
      </c>
      <c r="M58" s="12">
        <f t="shared" si="7"/>
        <v>222</v>
      </c>
      <c r="N58" s="12">
        <f t="shared" si="8"/>
        <v>0</v>
      </c>
      <c r="O58" s="17">
        <v>222</v>
      </c>
      <c r="P58" s="12">
        <f t="shared" si="9"/>
        <v>0</v>
      </c>
      <c r="Q58" s="17">
        <v>222</v>
      </c>
      <c r="R58" s="17">
        <v>222</v>
      </c>
      <c r="S58" s="17">
        <v>222</v>
      </c>
    </row>
    <row r="59" spans="1:19" s="13" customFormat="1" ht="15.75">
      <c r="A59" s="18" t="s">
        <v>72</v>
      </c>
      <c r="B59" s="10">
        <v>8</v>
      </c>
      <c r="C59" s="10">
        <v>24</v>
      </c>
      <c r="D59" s="11">
        <v>84</v>
      </c>
      <c r="E59" s="10">
        <f t="shared" si="0"/>
        <v>108</v>
      </c>
      <c r="F59" s="12">
        <f t="shared" si="1"/>
        <v>108</v>
      </c>
      <c r="G59" s="12">
        <f t="shared" si="2"/>
        <v>108</v>
      </c>
      <c r="H59" s="12">
        <f t="shared" si="3"/>
        <v>108</v>
      </c>
      <c r="I59" s="12">
        <f t="shared" si="4"/>
        <v>8</v>
      </c>
      <c r="J59" s="12">
        <f t="shared" si="5"/>
        <v>8</v>
      </c>
      <c r="K59" s="12">
        <v>116</v>
      </c>
      <c r="L59" s="12">
        <f t="shared" si="6"/>
        <v>108</v>
      </c>
      <c r="M59" s="12">
        <f t="shared" si="7"/>
        <v>108</v>
      </c>
      <c r="N59" s="12">
        <f t="shared" si="8"/>
        <v>8</v>
      </c>
      <c r="O59" s="12">
        <v>116</v>
      </c>
      <c r="P59" s="12">
        <f t="shared" si="9"/>
        <v>8</v>
      </c>
      <c r="Q59" s="12">
        <v>116</v>
      </c>
      <c r="R59" s="12">
        <v>116</v>
      </c>
      <c r="S59" s="12">
        <v>116</v>
      </c>
    </row>
    <row r="60" spans="1:19" s="13" customFormat="1" ht="15.75">
      <c r="A60" s="14" t="s">
        <v>73</v>
      </c>
      <c r="B60" s="15">
        <v>0</v>
      </c>
      <c r="C60" s="15">
        <v>0</v>
      </c>
      <c r="D60" s="16">
        <v>91</v>
      </c>
      <c r="E60" s="10">
        <f t="shared" si="0"/>
        <v>91</v>
      </c>
      <c r="F60" s="12">
        <f t="shared" si="1"/>
        <v>91</v>
      </c>
      <c r="G60" s="12">
        <f t="shared" si="2"/>
        <v>91</v>
      </c>
      <c r="H60" s="12">
        <f t="shared" si="3"/>
        <v>91</v>
      </c>
      <c r="I60" s="12">
        <f t="shared" si="4"/>
        <v>0</v>
      </c>
      <c r="J60" s="12">
        <f t="shared" si="5"/>
        <v>0</v>
      </c>
      <c r="K60" s="17">
        <v>91</v>
      </c>
      <c r="L60" s="12">
        <f t="shared" si="6"/>
        <v>91</v>
      </c>
      <c r="M60" s="12">
        <f t="shared" si="7"/>
        <v>91</v>
      </c>
      <c r="N60" s="12">
        <f t="shared" si="8"/>
        <v>0</v>
      </c>
      <c r="O60" s="17">
        <v>91</v>
      </c>
      <c r="P60" s="12">
        <f t="shared" si="9"/>
        <v>0</v>
      </c>
      <c r="Q60" s="17">
        <v>91</v>
      </c>
      <c r="R60" s="17">
        <v>91</v>
      </c>
      <c r="S60" s="17">
        <v>91</v>
      </c>
    </row>
    <row r="61" spans="1:19" s="13" customFormat="1" ht="15.75">
      <c r="A61" s="18" t="s">
        <v>74</v>
      </c>
      <c r="B61" s="10">
        <v>0</v>
      </c>
      <c r="C61" s="10">
        <v>0</v>
      </c>
      <c r="D61" s="11">
        <v>212</v>
      </c>
      <c r="E61" s="10">
        <f t="shared" si="0"/>
        <v>212</v>
      </c>
      <c r="F61" s="12">
        <f t="shared" si="1"/>
        <v>212</v>
      </c>
      <c r="G61" s="12">
        <f t="shared" si="2"/>
        <v>212</v>
      </c>
      <c r="H61" s="12">
        <f t="shared" si="3"/>
        <v>212</v>
      </c>
      <c r="I61" s="12">
        <f t="shared" si="4"/>
        <v>0</v>
      </c>
      <c r="J61" s="12">
        <f t="shared" si="5"/>
        <v>0</v>
      </c>
      <c r="K61" s="12">
        <v>212</v>
      </c>
      <c r="L61" s="12">
        <f t="shared" si="6"/>
        <v>212</v>
      </c>
      <c r="M61" s="12">
        <f t="shared" si="7"/>
        <v>212</v>
      </c>
      <c r="N61" s="12">
        <f t="shared" si="8"/>
        <v>0</v>
      </c>
      <c r="O61" s="12">
        <v>212</v>
      </c>
      <c r="P61" s="12">
        <f t="shared" si="9"/>
        <v>0</v>
      </c>
      <c r="Q61" s="12">
        <v>212</v>
      </c>
      <c r="R61" s="12">
        <v>212</v>
      </c>
      <c r="S61" s="12">
        <v>212</v>
      </c>
    </row>
    <row r="62" spans="1:19" s="13" customFormat="1" ht="15.75">
      <c r="A62" s="14" t="s">
        <v>75</v>
      </c>
      <c r="B62" s="15">
        <v>4</v>
      </c>
      <c r="C62" s="15">
        <v>13</v>
      </c>
      <c r="D62" s="16">
        <v>42</v>
      </c>
      <c r="E62" s="10">
        <f t="shared" si="0"/>
        <v>55</v>
      </c>
      <c r="F62" s="12">
        <f t="shared" si="1"/>
        <v>55</v>
      </c>
      <c r="G62" s="12">
        <f t="shared" si="2"/>
        <v>55</v>
      </c>
      <c r="H62" s="12">
        <f t="shared" si="3"/>
        <v>55</v>
      </c>
      <c r="I62" s="12">
        <f t="shared" si="4"/>
        <v>4</v>
      </c>
      <c r="J62" s="12">
        <f t="shared" si="5"/>
        <v>4</v>
      </c>
      <c r="K62" s="17">
        <v>59</v>
      </c>
      <c r="L62" s="12">
        <f t="shared" si="6"/>
        <v>55</v>
      </c>
      <c r="M62" s="12">
        <f t="shared" si="7"/>
        <v>55</v>
      </c>
      <c r="N62" s="12">
        <f t="shared" si="8"/>
        <v>4</v>
      </c>
      <c r="O62" s="17">
        <v>59</v>
      </c>
      <c r="P62" s="12">
        <f t="shared" si="9"/>
        <v>4</v>
      </c>
      <c r="Q62" s="17">
        <v>59</v>
      </c>
      <c r="R62" s="17">
        <v>59</v>
      </c>
      <c r="S62" s="17">
        <v>59</v>
      </c>
    </row>
    <row r="63" spans="1:19" s="13" customFormat="1" ht="15.75">
      <c r="A63" s="18" t="s">
        <v>76</v>
      </c>
      <c r="B63" s="10">
        <v>0</v>
      </c>
      <c r="C63" s="10">
        <v>14</v>
      </c>
      <c r="D63" s="11">
        <v>53</v>
      </c>
      <c r="E63" s="10">
        <f t="shared" si="0"/>
        <v>67</v>
      </c>
      <c r="F63" s="12">
        <f t="shared" si="1"/>
        <v>67</v>
      </c>
      <c r="G63" s="12">
        <f t="shared" si="2"/>
        <v>67</v>
      </c>
      <c r="H63" s="12">
        <f t="shared" si="3"/>
        <v>67</v>
      </c>
      <c r="I63" s="12">
        <f t="shared" si="4"/>
        <v>0</v>
      </c>
      <c r="J63" s="12">
        <f t="shared" si="5"/>
        <v>0</v>
      </c>
      <c r="K63" s="12">
        <v>67</v>
      </c>
      <c r="L63" s="12">
        <f t="shared" si="6"/>
        <v>67</v>
      </c>
      <c r="M63" s="12">
        <f t="shared" si="7"/>
        <v>67</v>
      </c>
      <c r="N63" s="12">
        <f t="shared" si="8"/>
        <v>0</v>
      </c>
      <c r="O63" s="12">
        <v>67</v>
      </c>
      <c r="P63" s="12">
        <f t="shared" si="9"/>
        <v>0</v>
      </c>
      <c r="Q63" s="12">
        <v>67</v>
      </c>
      <c r="R63" s="12">
        <v>67</v>
      </c>
      <c r="S63" s="12">
        <v>67</v>
      </c>
    </row>
    <row r="64" spans="1:19" s="13" customFormat="1" ht="15.75">
      <c r="A64" s="14" t="s">
        <v>77</v>
      </c>
      <c r="B64" s="15">
        <v>10</v>
      </c>
      <c r="C64" s="15">
        <v>43</v>
      </c>
      <c r="D64" s="16">
        <v>0</v>
      </c>
      <c r="E64" s="10">
        <f t="shared" si="0"/>
        <v>43</v>
      </c>
      <c r="F64" s="12">
        <f t="shared" si="1"/>
        <v>43</v>
      </c>
      <c r="G64" s="12">
        <f t="shared" si="2"/>
        <v>43</v>
      </c>
      <c r="H64" s="12">
        <f t="shared" si="3"/>
        <v>43</v>
      </c>
      <c r="I64" s="12">
        <f t="shared" si="4"/>
        <v>10</v>
      </c>
      <c r="J64" s="12">
        <f t="shared" si="5"/>
        <v>10</v>
      </c>
      <c r="K64" s="17">
        <v>53</v>
      </c>
      <c r="L64" s="12">
        <f t="shared" si="6"/>
        <v>43</v>
      </c>
      <c r="M64" s="12">
        <f t="shared" si="7"/>
        <v>43</v>
      </c>
      <c r="N64" s="12">
        <f t="shared" si="8"/>
        <v>10</v>
      </c>
      <c r="O64" s="17">
        <v>53</v>
      </c>
      <c r="P64" s="12">
        <f t="shared" si="9"/>
        <v>10</v>
      </c>
      <c r="Q64" s="17">
        <v>53</v>
      </c>
      <c r="R64" s="17">
        <v>53</v>
      </c>
      <c r="S64" s="17">
        <v>53</v>
      </c>
    </row>
    <row r="65" spans="1:19" ht="15.75">
      <c r="A65" s="18" t="s">
        <v>78</v>
      </c>
      <c r="B65" s="10">
        <v>46</v>
      </c>
      <c r="C65" s="10">
        <v>130</v>
      </c>
      <c r="D65" s="11">
        <v>0</v>
      </c>
      <c r="E65" s="10">
        <f t="shared" si="0"/>
        <v>130</v>
      </c>
      <c r="F65" s="12">
        <f t="shared" si="1"/>
        <v>130</v>
      </c>
      <c r="G65" s="12">
        <f t="shared" si="2"/>
        <v>130</v>
      </c>
      <c r="H65" s="12">
        <f t="shared" si="3"/>
        <v>130</v>
      </c>
      <c r="I65" s="12">
        <f t="shared" si="4"/>
        <v>46</v>
      </c>
      <c r="J65" s="12">
        <f t="shared" si="5"/>
        <v>46</v>
      </c>
      <c r="K65" s="12">
        <v>176</v>
      </c>
      <c r="L65" s="12">
        <f t="shared" si="6"/>
        <v>130</v>
      </c>
      <c r="M65" s="12">
        <f t="shared" si="7"/>
        <v>130</v>
      </c>
      <c r="N65" s="12">
        <f t="shared" si="8"/>
        <v>46</v>
      </c>
      <c r="O65" s="12">
        <v>176</v>
      </c>
      <c r="P65" s="12">
        <f t="shared" si="9"/>
        <v>46</v>
      </c>
      <c r="Q65" s="12">
        <v>176</v>
      </c>
      <c r="R65" s="12">
        <v>176</v>
      </c>
      <c r="S65" s="12">
        <v>176</v>
      </c>
    </row>
    <row r="66" spans="1:19" s="13" customFormat="1" ht="15.75">
      <c r="A66" s="14" t="s">
        <v>79</v>
      </c>
      <c r="B66" s="15">
        <v>24</v>
      </c>
      <c r="C66" s="15">
        <v>80</v>
      </c>
      <c r="D66" s="16">
        <v>0</v>
      </c>
      <c r="E66" s="10">
        <f t="shared" si="0"/>
        <v>80</v>
      </c>
      <c r="F66" s="12">
        <f t="shared" si="1"/>
        <v>80</v>
      </c>
      <c r="G66" s="12">
        <f t="shared" si="2"/>
        <v>80</v>
      </c>
      <c r="H66" s="12">
        <f t="shared" si="3"/>
        <v>80</v>
      </c>
      <c r="I66" s="12">
        <f t="shared" si="4"/>
        <v>24</v>
      </c>
      <c r="J66" s="12">
        <f t="shared" si="5"/>
        <v>24</v>
      </c>
      <c r="K66" s="17">
        <v>104</v>
      </c>
      <c r="L66" s="12">
        <f t="shared" si="6"/>
        <v>80</v>
      </c>
      <c r="M66" s="12">
        <f t="shared" si="7"/>
        <v>80</v>
      </c>
      <c r="N66" s="12">
        <f t="shared" si="8"/>
        <v>24</v>
      </c>
      <c r="O66" s="17">
        <v>104</v>
      </c>
      <c r="P66" s="12">
        <f t="shared" si="9"/>
        <v>24</v>
      </c>
      <c r="Q66" s="17">
        <v>104</v>
      </c>
      <c r="R66" s="17">
        <v>104</v>
      </c>
      <c r="S66" s="17">
        <v>104</v>
      </c>
    </row>
    <row r="67" spans="1:19" ht="15.75">
      <c r="A67" s="18" t="s">
        <v>80</v>
      </c>
      <c r="B67" s="10">
        <v>39</v>
      </c>
      <c r="C67" s="10">
        <v>192</v>
      </c>
      <c r="D67" s="11">
        <v>0</v>
      </c>
      <c r="E67" s="10">
        <f t="shared" si="0"/>
        <v>192</v>
      </c>
      <c r="F67" s="12">
        <f t="shared" si="1"/>
        <v>192</v>
      </c>
      <c r="G67" s="12">
        <f t="shared" si="2"/>
        <v>192</v>
      </c>
      <c r="H67" s="12">
        <f t="shared" si="3"/>
        <v>192</v>
      </c>
      <c r="I67" s="12">
        <f t="shared" si="4"/>
        <v>39</v>
      </c>
      <c r="J67" s="12">
        <f t="shared" si="5"/>
        <v>39</v>
      </c>
      <c r="K67" s="12">
        <v>231</v>
      </c>
      <c r="L67" s="12">
        <f t="shared" si="6"/>
        <v>192</v>
      </c>
      <c r="M67" s="12">
        <f t="shared" si="7"/>
        <v>192</v>
      </c>
      <c r="N67" s="12">
        <f t="shared" si="8"/>
        <v>39</v>
      </c>
      <c r="O67" s="12">
        <v>231</v>
      </c>
      <c r="P67" s="12">
        <f t="shared" si="9"/>
        <v>39</v>
      </c>
      <c r="Q67" s="12">
        <v>231</v>
      </c>
      <c r="R67" s="12">
        <v>231</v>
      </c>
      <c r="S67" s="12">
        <v>231</v>
      </c>
    </row>
    <row r="68" spans="1:19" s="13" customFormat="1" ht="15.75">
      <c r="A68" s="14" t="s">
        <v>81</v>
      </c>
      <c r="B68" s="15">
        <v>61</v>
      </c>
      <c r="C68" s="15">
        <v>43</v>
      </c>
      <c r="D68" s="16">
        <v>0</v>
      </c>
      <c r="E68" s="10">
        <f t="shared" si="0"/>
        <v>43</v>
      </c>
      <c r="F68" s="12">
        <f t="shared" si="1"/>
        <v>43</v>
      </c>
      <c r="G68" s="12">
        <f t="shared" si="2"/>
        <v>43</v>
      </c>
      <c r="H68" s="12">
        <f t="shared" si="3"/>
        <v>43</v>
      </c>
      <c r="I68" s="12">
        <f t="shared" si="4"/>
        <v>61</v>
      </c>
      <c r="J68" s="12">
        <f t="shared" si="5"/>
        <v>61</v>
      </c>
      <c r="K68" s="17">
        <v>104</v>
      </c>
      <c r="L68" s="12">
        <f t="shared" si="6"/>
        <v>43</v>
      </c>
      <c r="M68" s="12">
        <f t="shared" si="7"/>
        <v>43</v>
      </c>
      <c r="N68" s="12">
        <f t="shared" si="8"/>
        <v>61</v>
      </c>
      <c r="O68" s="17">
        <v>104</v>
      </c>
      <c r="P68" s="12">
        <f t="shared" si="9"/>
        <v>61</v>
      </c>
      <c r="Q68" s="17">
        <v>104</v>
      </c>
      <c r="R68" s="17">
        <v>104</v>
      </c>
      <c r="S68" s="17">
        <v>104</v>
      </c>
    </row>
    <row r="69" spans="1:19" ht="15.75">
      <c r="A69" s="18" t="s">
        <v>82</v>
      </c>
      <c r="B69" s="10">
        <v>50</v>
      </c>
      <c r="C69" s="10">
        <v>0</v>
      </c>
      <c r="D69" s="11">
        <v>0</v>
      </c>
      <c r="E69" s="10">
        <f t="shared" si="0"/>
        <v>0</v>
      </c>
      <c r="F69" s="12">
        <f t="shared" si="1"/>
        <v>0</v>
      </c>
      <c r="G69" s="12">
        <f t="shared" si="2"/>
        <v>0</v>
      </c>
      <c r="H69" s="12">
        <f t="shared" si="3"/>
        <v>0</v>
      </c>
      <c r="I69" s="12">
        <f t="shared" si="4"/>
        <v>50</v>
      </c>
      <c r="J69" s="12">
        <f t="shared" si="5"/>
        <v>50</v>
      </c>
      <c r="K69" s="12">
        <v>50</v>
      </c>
      <c r="L69" s="12">
        <f t="shared" si="6"/>
        <v>0</v>
      </c>
      <c r="M69" s="12">
        <f t="shared" si="7"/>
        <v>0</v>
      </c>
      <c r="N69" s="12">
        <f t="shared" si="8"/>
        <v>50</v>
      </c>
      <c r="O69" s="12">
        <v>50</v>
      </c>
      <c r="P69" s="12">
        <f t="shared" si="9"/>
        <v>50</v>
      </c>
      <c r="Q69" s="12">
        <v>50</v>
      </c>
      <c r="R69" s="12">
        <v>50</v>
      </c>
      <c r="S69" s="12">
        <v>50</v>
      </c>
    </row>
    <row r="70" spans="1:19" s="13" customFormat="1" ht="15.75">
      <c r="A70" s="14" t="s">
        <v>83</v>
      </c>
      <c r="B70" s="15">
        <v>49</v>
      </c>
      <c r="C70" s="15">
        <v>0</v>
      </c>
      <c r="D70" s="16">
        <v>0</v>
      </c>
      <c r="E70" s="10">
        <f t="shared" ref="E70:E128" si="10">C70+D70</f>
        <v>0</v>
      </c>
      <c r="F70" s="12">
        <f t="shared" ref="F70:F128" si="11">E70</f>
        <v>0</v>
      </c>
      <c r="G70" s="12">
        <f t="shared" ref="G70:G128" si="12">E70</f>
        <v>0</v>
      </c>
      <c r="H70" s="12">
        <f t="shared" ref="H70:H128" si="13">E70</f>
        <v>0</v>
      </c>
      <c r="I70" s="12">
        <f t="shared" ref="I70:I128" si="14">B70</f>
        <v>49</v>
      </c>
      <c r="J70" s="12">
        <f t="shared" ref="J70:J128" si="15">B70</f>
        <v>49</v>
      </c>
      <c r="K70" s="17">
        <v>49</v>
      </c>
      <c r="L70" s="12">
        <f t="shared" ref="L70:L128" si="16">E70</f>
        <v>0</v>
      </c>
      <c r="M70" s="12">
        <f t="shared" ref="M70:M128" si="17">E70</f>
        <v>0</v>
      </c>
      <c r="N70" s="12">
        <f t="shared" ref="N70:N128" si="18">B70</f>
        <v>49</v>
      </c>
      <c r="O70" s="17">
        <v>49</v>
      </c>
      <c r="P70" s="12">
        <f t="shared" ref="P70:P128" si="19">B70</f>
        <v>49</v>
      </c>
      <c r="Q70" s="17">
        <v>49</v>
      </c>
      <c r="R70" s="17">
        <v>49</v>
      </c>
      <c r="S70" s="17">
        <v>49</v>
      </c>
    </row>
    <row r="71" spans="1:19" ht="15.75">
      <c r="A71" s="18" t="s">
        <v>84</v>
      </c>
      <c r="B71" s="10">
        <v>109</v>
      </c>
      <c r="C71" s="10">
        <v>0</v>
      </c>
      <c r="D71" s="11">
        <v>0</v>
      </c>
      <c r="E71" s="10">
        <f t="shared" si="10"/>
        <v>0</v>
      </c>
      <c r="F71" s="12">
        <f t="shared" si="11"/>
        <v>0</v>
      </c>
      <c r="G71" s="12">
        <f t="shared" si="12"/>
        <v>0</v>
      </c>
      <c r="H71" s="12">
        <f t="shared" si="13"/>
        <v>0</v>
      </c>
      <c r="I71" s="12">
        <f t="shared" si="14"/>
        <v>109</v>
      </c>
      <c r="J71" s="12">
        <f t="shared" si="15"/>
        <v>109</v>
      </c>
      <c r="K71" s="12">
        <v>109</v>
      </c>
      <c r="L71" s="12">
        <f t="shared" si="16"/>
        <v>0</v>
      </c>
      <c r="M71" s="12">
        <f t="shared" si="17"/>
        <v>0</v>
      </c>
      <c r="N71" s="12">
        <f t="shared" si="18"/>
        <v>109</v>
      </c>
      <c r="O71" s="12">
        <v>109</v>
      </c>
      <c r="P71" s="12">
        <f t="shared" si="19"/>
        <v>109</v>
      </c>
      <c r="Q71" s="12">
        <v>109</v>
      </c>
      <c r="R71" s="12">
        <v>109</v>
      </c>
      <c r="S71" s="12">
        <v>109</v>
      </c>
    </row>
    <row r="72" spans="1:19" s="13" customFormat="1" ht="15.75">
      <c r="A72" s="14" t="s">
        <v>85</v>
      </c>
      <c r="B72" s="15">
        <v>58</v>
      </c>
      <c r="C72" s="15">
        <v>0</v>
      </c>
      <c r="D72" s="16">
        <v>0</v>
      </c>
      <c r="E72" s="10">
        <f t="shared" si="10"/>
        <v>0</v>
      </c>
      <c r="F72" s="12">
        <f t="shared" si="11"/>
        <v>0</v>
      </c>
      <c r="G72" s="12">
        <f t="shared" si="12"/>
        <v>0</v>
      </c>
      <c r="H72" s="12">
        <f t="shared" si="13"/>
        <v>0</v>
      </c>
      <c r="I72" s="12">
        <f t="shared" si="14"/>
        <v>58</v>
      </c>
      <c r="J72" s="12">
        <f t="shared" si="15"/>
        <v>58</v>
      </c>
      <c r="K72" s="17">
        <v>58</v>
      </c>
      <c r="L72" s="12">
        <f t="shared" si="16"/>
        <v>0</v>
      </c>
      <c r="M72" s="12">
        <f t="shared" si="17"/>
        <v>0</v>
      </c>
      <c r="N72" s="12">
        <f t="shared" si="18"/>
        <v>58</v>
      </c>
      <c r="O72" s="17">
        <v>58</v>
      </c>
      <c r="P72" s="12">
        <f t="shared" si="19"/>
        <v>58</v>
      </c>
      <c r="Q72" s="17">
        <v>58</v>
      </c>
      <c r="R72" s="17">
        <v>58</v>
      </c>
      <c r="S72" s="17">
        <v>58</v>
      </c>
    </row>
    <row r="73" spans="1:19" ht="15.75">
      <c r="A73" s="18" t="s">
        <v>86</v>
      </c>
      <c r="B73" s="10">
        <v>40</v>
      </c>
      <c r="C73" s="10">
        <v>41</v>
      </c>
      <c r="D73" s="11">
        <v>0</v>
      </c>
      <c r="E73" s="10">
        <f t="shared" si="10"/>
        <v>41</v>
      </c>
      <c r="F73" s="12">
        <f t="shared" si="11"/>
        <v>41</v>
      </c>
      <c r="G73" s="12">
        <f t="shared" si="12"/>
        <v>41</v>
      </c>
      <c r="H73" s="12">
        <f t="shared" si="13"/>
        <v>41</v>
      </c>
      <c r="I73" s="12">
        <f t="shared" si="14"/>
        <v>40</v>
      </c>
      <c r="J73" s="12">
        <f t="shared" si="15"/>
        <v>40</v>
      </c>
      <c r="K73" s="12">
        <v>81</v>
      </c>
      <c r="L73" s="12">
        <f t="shared" si="16"/>
        <v>41</v>
      </c>
      <c r="M73" s="12">
        <f t="shared" si="17"/>
        <v>41</v>
      </c>
      <c r="N73" s="12">
        <f t="shared" si="18"/>
        <v>40</v>
      </c>
      <c r="O73" s="12">
        <v>81</v>
      </c>
      <c r="P73" s="12">
        <f t="shared" si="19"/>
        <v>40</v>
      </c>
      <c r="Q73" s="12">
        <v>81</v>
      </c>
      <c r="R73" s="12">
        <v>81</v>
      </c>
      <c r="S73" s="12">
        <v>81</v>
      </c>
    </row>
    <row r="74" spans="1:19" s="13" customFormat="1" ht="15.75">
      <c r="A74" s="14" t="s">
        <v>87</v>
      </c>
      <c r="B74" s="15">
        <v>66</v>
      </c>
      <c r="C74" s="15">
        <v>0</v>
      </c>
      <c r="D74" s="16">
        <v>0</v>
      </c>
      <c r="E74" s="10">
        <f t="shared" si="10"/>
        <v>0</v>
      </c>
      <c r="F74" s="12">
        <f t="shared" si="11"/>
        <v>0</v>
      </c>
      <c r="G74" s="12">
        <f t="shared" si="12"/>
        <v>0</v>
      </c>
      <c r="H74" s="12">
        <f t="shared" si="13"/>
        <v>0</v>
      </c>
      <c r="I74" s="12">
        <f t="shared" si="14"/>
        <v>66</v>
      </c>
      <c r="J74" s="12">
        <f t="shared" si="15"/>
        <v>66</v>
      </c>
      <c r="K74" s="17">
        <v>66</v>
      </c>
      <c r="L74" s="12">
        <f t="shared" si="16"/>
        <v>0</v>
      </c>
      <c r="M74" s="12">
        <f t="shared" si="17"/>
        <v>0</v>
      </c>
      <c r="N74" s="12">
        <f t="shared" si="18"/>
        <v>66</v>
      </c>
      <c r="O74" s="17">
        <v>66</v>
      </c>
      <c r="P74" s="12">
        <f t="shared" si="19"/>
        <v>66</v>
      </c>
      <c r="Q74" s="17">
        <v>66</v>
      </c>
      <c r="R74" s="17">
        <v>66</v>
      </c>
      <c r="S74" s="17">
        <v>66</v>
      </c>
    </row>
    <row r="75" spans="1:19" ht="15.75">
      <c r="A75" s="18" t="s">
        <v>88</v>
      </c>
      <c r="B75" s="10">
        <v>56</v>
      </c>
      <c r="C75" s="10">
        <v>0</v>
      </c>
      <c r="D75" s="11">
        <v>0</v>
      </c>
      <c r="E75" s="10">
        <f t="shared" si="10"/>
        <v>0</v>
      </c>
      <c r="F75" s="12">
        <f t="shared" si="11"/>
        <v>0</v>
      </c>
      <c r="G75" s="12">
        <f t="shared" si="12"/>
        <v>0</v>
      </c>
      <c r="H75" s="12">
        <f t="shared" si="13"/>
        <v>0</v>
      </c>
      <c r="I75" s="12">
        <f t="shared" si="14"/>
        <v>56</v>
      </c>
      <c r="J75" s="12">
        <f t="shared" si="15"/>
        <v>56</v>
      </c>
      <c r="K75" s="12">
        <v>56</v>
      </c>
      <c r="L75" s="12">
        <f t="shared" si="16"/>
        <v>0</v>
      </c>
      <c r="M75" s="12">
        <f t="shared" si="17"/>
        <v>0</v>
      </c>
      <c r="N75" s="12">
        <f t="shared" si="18"/>
        <v>56</v>
      </c>
      <c r="O75" s="12">
        <v>56</v>
      </c>
      <c r="P75" s="12">
        <f t="shared" si="19"/>
        <v>56</v>
      </c>
      <c r="Q75" s="12">
        <v>56</v>
      </c>
      <c r="R75" s="12">
        <v>56</v>
      </c>
      <c r="S75" s="12">
        <v>56</v>
      </c>
    </row>
    <row r="76" spans="1:19" s="13" customFormat="1" ht="15.75">
      <c r="A76" s="14" t="s">
        <v>89</v>
      </c>
      <c r="B76" s="15">
        <v>19</v>
      </c>
      <c r="C76" s="15">
        <v>96</v>
      </c>
      <c r="D76" s="16">
        <v>0</v>
      </c>
      <c r="E76" s="10">
        <f t="shared" si="10"/>
        <v>96</v>
      </c>
      <c r="F76" s="12">
        <f t="shared" si="11"/>
        <v>96</v>
      </c>
      <c r="G76" s="12">
        <f t="shared" si="12"/>
        <v>96</v>
      </c>
      <c r="H76" s="12">
        <f t="shared" si="13"/>
        <v>96</v>
      </c>
      <c r="I76" s="12">
        <f t="shared" si="14"/>
        <v>19</v>
      </c>
      <c r="J76" s="12">
        <f t="shared" si="15"/>
        <v>19</v>
      </c>
      <c r="K76" s="17">
        <v>115</v>
      </c>
      <c r="L76" s="12">
        <f t="shared" si="16"/>
        <v>96</v>
      </c>
      <c r="M76" s="12">
        <f t="shared" si="17"/>
        <v>96</v>
      </c>
      <c r="N76" s="12">
        <f t="shared" si="18"/>
        <v>19</v>
      </c>
      <c r="O76" s="17">
        <v>115</v>
      </c>
      <c r="P76" s="12">
        <f t="shared" si="19"/>
        <v>19</v>
      </c>
      <c r="Q76" s="17">
        <v>115</v>
      </c>
      <c r="R76" s="17">
        <v>115</v>
      </c>
      <c r="S76" s="17">
        <v>115</v>
      </c>
    </row>
    <row r="77" spans="1:19" ht="15.75">
      <c r="A77" s="18" t="s">
        <v>90</v>
      </c>
      <c r="B77" s="10">
        <v>65</v>
      </c>
      <c r="C77" s="10">
        <v>8</v>
      </c>
      <c r="D77" s="11">
        <v>0</v>
      </c>
      <c r="E77" s="10">
        <f t="shared" si="10"/>
        <v>8</v>
      </c>
      <c r="F77" s="12">
        <f t="shared" si="11"/>
        <v>8</v>
      </c>
      <c r="G77" s="12">
        <f t="shared" si="12"/>
        <v>8</v>
      </c>
      <c r="H77" s="12">
        <f t="shared" si="13"/>
        <v>8</v>
      </c>
      <c r="I77" s="12">
        <f t="shared" si="14"/>
        <v>65</v>
      </c>
      <c r="J77" s="12">
        <f t="shared" si="15"/>
        <v>65</v>
      </c>
      <c r="K77" s="12">
        <v>73</v>
      </c>
      <c r="L77" s="12">
        <f t="shared" si="16"/>
        <v>8</v>
      </c>
      <c r="M77" s="12">
        <f t="shared" si="17"/>
        <v>8</v>
      </c>
      <c r="N77" s="12">
        <f t="shared" si="18"/>
        <v>65</v>
      </c>
      <c r="O77" s="12">
        <v>73</v>
      </c>
      <c r="P77" s="12">
        <f t="shared" si="19"/>
        <v>65</v>
      </c>
      <c r="Q77" s="12">
        <v>73</v>
      </c>
      <c r="R77" s="12">
        <v>73</v>
      </c>
      <c r="S77" s="12">
        <v>73</v>
      </c>
    </row>
    <row r="78" spans="1:19" s="13" customFormat="1" ht="15.75">
      <c r="A78" s="14" t="s">
        <v>91</v>
      </c>
      <c r="B78" s="15">
        <v>44</v>
      </c>
      <c r="C78" s="15">
        <v>0</v>
      </c>
      <c r="D78" s="16">
        <v>0</v>
      </c>
      <c r="E78" s="10">
        <f t="shared" si="10"/>
        <v>0</v>
      </c>
      <c r="F78" s="12">
        <f t="shared" si="11"/>
        <v>0</v>
      </c>
      <c r="G78" s="12">
        <f t="shared" si="12"/>
        <v>0</v>
      </c>
      <c r="H78" s="12">
        <f t="shared" si="13"/>
        <v>0</v>
      </c>
      <c r="I78" s="12">
        <f t="shared" si="14"/>
        <v>44</v>
      </c>
      <c r="J78" s="12">
        <f t="shared" si="15"/>
        <v>44</v>
      </c>
      <c r="K78" s="17">
        <v>44</v>
      </c>
      <c r="L78" s="12">
        <f t="shared" si="16"/>
        <v>0</v>
      </c>
      <c r="M78" s="12">
        <f t="shared" si="17"/>
        <v>0</v>
      </c>
      <c r="N78" s="12">
        <f t="shared" si="18"/>
        <v>44</v>
      </c>
      <c r="O78" s="17">
        <v>44</v>
      </c>
      <c r="P78" s="12">
        <f t="shared" si="19"/>
        <v>44</v>
      </c>
      <c r="Q78" s="17">
        <v>44</v>
      </c>
      <c r="R78" s="17">
        <v>44</v>
      </c>
      <c r="S78" s="17">
        <v>44</v>
      </c>
    </row>
    <row r="79" spans="1:19" ht="15.75">
      <c r="A79" s="19" t="s">
        <v>92</v>
      </c>
      <c r="B79" s="10">
        <v>58</v>
      </c>
      <c r="C79" s="10">
        <v>21</v>
      </c>
      <c r="D79" s="11">
        <v>0</v>
      </c>
      <c r="E79" s="10">
        <f t="shared" si="10"/>
        <v>21</v>
      </c>
      <c r="F79" s="12">
        <f t="shared" si="11"/>
        <v>21</v>
      </c>
      <c r="G79" s="12">
        <f t="shared" si="12"/>
        <v>21</v>
      </c>
      <c r="H79" s="12">
        <f t="shared" si="13"/>
        <v>21</v>
      </c>
      <c r="I79" s="12">
        <f t="shared" si="14"/>
        <v>58</v>
      </c>
      <c r="J79" s="12">
        <f t="shared" si="15"/>
        <v>58</v>
      </c>
      <c r="K79" s="12">
        <v>79</v>
      </c>
      <c r="L79" s="12">
        <f t="shared" si="16"/>
        <v>21</v>
      </c>
      <c r="M79" s="12">
        <f t="shared" si="17"/>
        <v>21</v>
      </c>
      <c r="N79" s="12">
        <f t="shared" si="18"/>
        <v>58</v>
      </c>
      <c r="O79" s="12">
        <v>79</v>
      </c>
      <c r="P79" s="12">
        <f t="shared" si="19"/>
        <v>58</v>
      </c>
      <c r="Q79" s="12">
        <v>79</v>
      </c>
      <c r="R79" s="12">
        <v>79</v>
      </c>
      <c r="S79" s="12">
        <v>79</v>
      </c>
    </row>
    <row r="80" spans="1:19" s="13" customFormat="1" ht="15.75">
      <c r="A80" s="14" t="s">
        <v>93</v>
      </c>
      <c r="B80" s="15">
        <v>53</v>
      </c>
      <c r="C80" s="15">
        <v>0</v>
      </c>
      <c r="D80" s="16">
        <v>0</v>
      </c>
      <c r="E80" s="10">
        <f t="shared" si="10"/>
        <v>0</v>
      </c>
      <c r="F80" s="12">
        <f t="shared" si="11"/>
        <v>0</v>
      </c>
      <c r="G80" s="12">
        <f t="shared" si="12"/>
        <v>0</v>
      </c>
      <c r="H80" s="12">
        <f t="shared" si="13"/>
        <v>0</v>
      </c>
      <c r="I80" s="12">
        <f t="shared" si="14"/>
        <v>53</v>
      </c>
      <c r="J80" s="12">
        <f t="shared" si="15"/>
        <v>53</v>
      </c>
      <c r="K80" s="17">
        <v>53</v>
      </c>
      <c r="L80" s="12">
        <f t="shared" si="16"/>
        <v>0</v>
      </c>
      <c r="M80" s="12">
        <f t="shared" si="17"/>
        <v>0</v>
      </c>
      <c r="N80" s="12">
        <f t="shared" si="18"/>
        <v>53</v>
      </c>
      <c r="O80" s="17">
        <v>53</v>
      </c>
      <c r="P80" s="12">
        <f t="shared" si="19"/>
        <v>53</v>
      </c>
      <c r="Q80" s="17">
        <v>53</v>
      </c>
      <c r="R80" s="17">
        <v>53</v>
      </c>
      <c r="S80" s="17">
        <v>53</v>
      </c>
    </row>
    <row r="81" spans="1:19" ht="15.75">
      <c r="A81" s="18" t="s">
        <v>94</v>
      </c>
      <c r="B81" s="10">
        <v>71</v>
      </c>
      <c r="C81" s="10">
        <v>0</v>
      </c>
      <c r="D81" s="11">
        <v>0</v>
      </c>
      <c r="E81" s="10">
        <f t="shared" si="10"/>
        <v>0</v>
      </c>
      <c r="F81" s="12">
        <f t="shared" si="11"/>
        <v>0</v>
      </c>
      <c r="G81" s="12">
        <f t="shared" si="12"/>
        <v>0</v>
      </c>
      <c r="H81" s="12">
        <f t="shared" si="13"/>
        <v>0</v>
      </c>
      <c r="I81" s="12">
        <f t="shared" si="14"/>
        <v>71</v>
      </c>
      <c r="J81" s="12">
        <f t="shared" si="15"/>
        <v>71</v>
      </c>
      <c r="K81" s="12">
        <v>71</v>
      </c>
      <c r="L81" s="12">
        <f t="shared" si="16"/>
        <v>0</v>
      </c>
      <c r="M81" s="12">
        <f t="shared" si="17"/>
        <v>0</v>
      </c>
      <c r="N81" s="12">
        <f t="shared" si="18"/>
        <v>71</v>
      </c>
      <c r="O81" s="12">
        <v>71</v>
      </c>
      <c r="P81" s="12">
        <f t="shared" si="19"/>
        <v>71</v>
      </c>
      <c r="Q81" s="12">
        <v>71</v>
      </c>
      <c r="R81" s="12">
        <v>71</v>
      </c>
      <c r="S81" s="12">
        <v>71</v>
      </c>
    </row>
    <row r="82" spans="1:19" s="13" customFormat="1" ht="15.75">
      <c r="A82" s="14" t="s">
        <v>95</v>
      </c>
      <c r="B82" s="15">
        <v>0</v>
      </c>
      <c r="C82" s="15">
        <v>96</v>
      </c>
      <c r="D82" s="16">
        <v>0</v>
      </c>
      <c r="E82" s="10">
        <f t="shared" si="10"/>
        <v>96</v>
      </c>
      <c r="F82" s="12">
        <f t="shared" si="11"/>
        <v>96</v>
      </c>
      <c r="G82" s="12">
        <f t="shared" si="12"/>
        <v>96</v>
      </c>
      <c r="H82" s="12">
        <f t="shared" si="13"/>
        <v>96</v>
      </c>
      <c r="I82" s="12">
        <f t="shared" si="14"/>
        <v>0</v>
      </c>
      <c r="J82" s="12">
        <f t="shared" si="15"/>
        <v>0</v>
      </c>
      <c r="K82" s="17">
        <v>96</v>
      </c>
      <c r="L82" s="12">
        <f t="shared" si="16"/>
        <v>96</v>
      </c>
      <c r="M82" s="12">
        <f t="shared" si="17"/>
        <v>96</v>
      </c>
      <c r="N82" s="12">
        <f t="shared" si="18"/>
        <v>0</v>
      </c>
      <c r="O82" s="17">
        <v>96</v>
      </c>
      <c r="P82" s="12">
        <f t="shared" si="19"/>
        <v>0</v>
      </c>
      <c r="Q82" s="17">
        <v>96</v>
      </c>
      <c r="R82" s="17">
        <v>96</v>
      </c>
      <c r="S82" s="17">
        <v>96</v>
      </c>
    </row>
    <row r="83" spans="1:19" ht="15.75">
      <c r="A83" s="18" t="s">
        <v>96</v>
      </c>
      <c r="B83" s="10">
        <v>79</v>
      </c>
      <c r="C83" s="10">
        <v>100</v>
      </c>
      <c r="D83" s="11">
        <v>0</v>
      </c>
      <c r="E83" s="10">
        <f t="shared" si="10"/>
        <v>100</v>
      </c>
      <c r="F83" s="12">
        <f t="shared" si="11"/>
        <v>100</v>
      </c>
      <c r="G83" s="12">
        <f t="shared" si="12"/>
        <v>100</v>
      </c>
      <c r="H83" s="12">
        <f t="shared" si="13"/>
        <v>100</v>
      </c>
      <c r="I83" s="12">
        <f t="shared" si="14"/>
        <v>79</v>
      </c>
      <c r="J83" s="12">
        <f t="shared" si="15"/>
        <v>79</v>
      </c>
      <c r="K83" s="12">
        <v>179</v>
      </c>
      <c r="L83" s="12">
        <f t="shared" si="16"/>
        <v>100</v>
      </c>
      <c r="M83" s="12">
        <f t="shared" si="17"/>
        <v>100</v>
      </c>
      <c r="N83" s="12">
        <f t="shared" si="18"/>
        <v>79</v>
      </c>
      <c r="O83" s="12">
        <v>179</v>
      </c>
      <c r="P83" s="12">
        <f t="shared" si="19"/>
        <v>79</v>
      </c>
      <c r="Q83" s="12">
        <v>179</v>
      </c>
      <c r="R83" s="12">
        <v>179</v>
      </c>
      <c r="S83" s="12">
        <v>179</v>
      </c>
    </row>
    <row r="84" spans="1:19" s="13" customFormat="1" ht="15.75">
      <c r="A84" s="14" t="s">
        <v>97</v>
      </c>
      <c r="B84" s="15">
        <v>40</v>
      </c>
      <c r="C84" s="15">
        <v>12</v>
      </c>
      <c r="D84" s="16">
        <v>0</v>
      </c>
      <c r="E84" s="10">
        <f t="shared" si="10"/>
        <v>12</v>
      </c>
      <c r="F84" s="12">
        <f t="shared" si="11"/>
        <v>12</v>
      </c>
      <c r="G84" s="12">
        <f t="shared" si="12"/>
        <v>12</v>
      </c>
      <c r="H84" s="12">
        <f t="shared" si="13"/>
        <v>12</v>
      </c>
      <c r="I84" s="12">
        <f t="shared" si="14"/>
        <v>40</v>
      </c>
      <c r="J84" s="12">
        <f t="shared" si="15"/>
        <v>40</v>
      </c>
      <c r="K84" s="17">
        <v>52</v>
      </c>
      <c r="L84" s="12">
        <f t="shared" si="16"/>
        <v>12</v>
      </c>
      <c r="M84" s="12">
        <f t="shared" si="17"/>
        <v>12</v>
      </c>
      <c r="N84" s="12">
        <f t="shared" si="18"/>
        <v>40</v>
      </c>
      <c r="O84" s="17">
        <v>52</v>
      </c>
      <c r="P84" s="12">
        <f t="shared" si="19"/>
        <v>40</v>
      </c>
      <c r="Q84" s="17">
        <v>52</v>
      </c>
      <c r="R84" s="17">
        <v>52</v>
      </c>
      <c r="S84" s="17">
        <v>52</v>
      </c>
    </row>
    <row r="85" spans="1:19" ht="15.75">
      <c r="A85" s="18" t="s">
        <v>98</v>
      </c>
      <c r="B85" s="10">
        <v>70</v>
      </c>
      <c r="C85" s="10">
        <v>31</v>
      </c>
      <c r="D85" s="11">
        <v>0</v>
      </c>
      <c r="E85" s="10">
        <f t="shared" si="10"/>
        <v>31</v>
      </c>
      <c r="F85" s="12">
        <f t="shared" si="11"/>
        <v>31</v>
      </c>
      <c r="G85" s="12">
        <f t="shared" si="12"/>
        <v>31</v>
      </c>
      <c r="H85" s="12">
        <f t="shared" si="13"/>
        <v>31</v>
      </c>
      <c r="I85" s="12">
        <f t="shared" si="14"/>
        <v>70</v>
      </c>
      <c r="J85" s="12">
        <f t="shared" si="15"/>
        <v>70</v>
      </c>
      <c r="K85" s="12">
        <v>101</v>
      </c>
      <c r="L85" s="12">
        <f t="shared" si="16"/>
        <v>31</v>
      </c>
      <c r="M85" s="12">
        <f t="shared" si="17"/>
        <v>31</v>
      </c>
      <c r="N85" s="12">
        <f t="shared" si="18"/>
        <v>70</v>
      </c>
      <c r="O85" s="12">
        <v>101</v>
      </c>
      <c r="P85" s="12">
        <f t="shared" si="19"/>
        <v>70</v>
      </c>
      <c r="Q85" s="12">
        <v>101</v>
      </c>
      <c r="R85" s="12">
        <v>101</v>
      </c>
      <c r="S85" s="12">
        <v>101</v>
      </c>
    </row>
    <row r="86" spans="1:19" s="13" customFormat="1" ht="15.75">
      <c r="A86" s="14" t="s">
        <v>99</v>
      </c>
      <c r="B86" s="15">
        <v>49</v>
      </c>
      <c r="C86" s="15">
        <v>0</v>
      </c>
      <c r="D86" s="16">
        <v>0</v>
      </c>
      <c r="E86" s="10">
        <f t="shared" si="10"/>
        <v>0</v>
      </c>
      <c r="F86" s="12">
        <f t="shared" si="11"/>
        <v>0</v>
      </c>
      <c r="G86" s="12">
        <f t="shared" si="12"/>
        <v>0</v>
      </c>
      <c r="H86" s="12">
        <f t="shared" si="13"/>
        <v>0</v>
      </c>
      <c r="I86" s="12">
        <f t="shared" si="14"/>
        <v>49</v>
      </c>
      <c r="J86" s="12">
        <f t="shared" si="15"/>
        <v>49</v>
      </c>
      <c r="K86" s="17">
        <v>49</v>
      </c>
      <c r="L86" s="12">
        <f t="shared" si="16"/>
        <v>0</v>
      </c>
      <c r="M86" s="12">
        <f t="shared" si="17"/>
        <v>0</v>
      </c>
      <c r="N86" s="12">
        <f t="shared" si="18"/>
        <v>49</v>
      </c>
      <c r="O86" s="17">
        <v>49</v>
      </c>
      <c r="P86" s="12">
        <f t="shared" si="19"/>
        <v>49</v>
      </c>
      <c r="Q86" s="17">
        <v>49</v>
      </c>
      <c r="R86" s="17">
        <v>49</v>
      </c>
      <c r="S86" s="17">
        <v>49</v>
      </c>
    </row>
    <row r="87" spans="1:19" ht="15.75">
      <c r="A87" s="18" t="s">
        <v>100</v>
      </c>
      <c r="B87" s="10">
        <v>62</v>
      </c>
      <c r="C87" s="10">
        <v>39</v>
      </c>
      <c r="D87" s="11">
        <v>0</v>
      </c>
      <c r="E87" s="10">
        <f t="shared" si="10"/>
        <v>39</v>
      </c>
      <c r="F87" s="12">
        <f t="shared" si="11"/>
        <v>39</v>
      </c>
      <c r="G87" s="12">
        <f t="shared" si="12"/>
        <v>39</v>
      </c>
      <c r="H87" s="12">
        <f t="shared" si="13"/>
        <v>39</v>
      </c>
      <c r="I87" s="12">
        <f t="shared" si="14"/>
        <v>62</v>
      </c>
      <c r="J87" s="12">
        <f t="shared" si="15"/>
        <v>62</v>
      </c>
      <c r="K87" s="12">
        <v>101</v>
      </c>
      <c r="L87" s="12">
        <f t="shared" si="16"/>
        <v>39</v>
      </c>
      <c r="M87" s="12">
        <f t="shared" si="17"/>
        <v>39</v>
      </c>
      <c r="N87" s="12">
        <f t="shared" si="18"/>
        <v>62</v>
      </c>
      <c r="O87" s="12">
        <v>101</v>
      </c>
      <c r="P87" s="12">
        <f t="shared" si="19"/>
        <v>62</v>
      </c>
      <c r="Q87" s="12">
        <v>101</v>
      </c>
      <c r="R87" s="12">
        <v>101</v>
      </c>
      <c r="S87" s="12">
        <v>101</v>
      </c>
    </row>
    <row r="88" spans="1:19" s="13" customFormat="1" ht="15.75">
      <c r="A88" s="14" t="s">
        <v>101</v>
      </c>
      <c r="B88" s="15">
        <v>48</v>
      </c>
      <c r="C88" s="15">
        <v>0</v>
      </c>
      <c r="D88" s="16">
        <v>0</v>
      </c>
      <c r="E88" s="10">
        <f t="shared" si="10"/>
        <v>0</v>
      </c>
      <c r="F88" s="12">
        <f t="shared" si="11"/>
        <v>0</v>
      </c>
      <c r="G88" s="12">
        <f t="shared" si="12"/>
        <v>0</v>
      </c>
      <c r="H88" s="12">
        <f t="shared" si="13"/>
        <v>0</v>
      </c>
      <c r="I88" s="12">
        <f t="shared" si="14"/>
        <v>48</v>
      </c>
      <c r="J88" s="12">
        <f t="shared" si="15"/>
        <v>48</v>
      </c>
      <c r="K88" s="17">
        <v>48</v>
      </c>
      <c r="L88" s="12">
        <f t="shared" si="16"/>
        <v>0</v>
      </c>
      <c r="M88" s="12">
        <f t="shared" si="17"/>
        <v>0</v>
      </c>
      <c r="N88" s="12">
        <f t="shared" si="18"/>
        <v>48</v>
      </c>
      <c r="O88" s="17">
        <v>48</v>
      </c>
      <c r="P88" s="12">
        <f t="shared" si="19"/>
        <v>48</v>
      </c>
      <c r="Q88" s="17">
        <v>48</v>
      </c>
      <c r="R88" s="17">
        <v>48</v>
      </c>
      <c r="S88" s="17">
        <v>48</v>
      </c>
    </row>
    <row r="89" spans="1:19" ht="15.75">
      <c r="A89" s="18" t="s">
        <v>102</v>
      </c>
      <c r="B89" s="10">
        <v>62</v>
      </c>
      <c r="C89" s="10">
        <v>0</v>
      </c>
      <c r="D89" s="11">
        <v>0</v>
      </c>
      <c r="E89" s="10">
        <f t="shared" si="10"/>
        <v>0</v>
      </c>
      <c r="F89" s="12">
        <f t="shared" si="11"/>
        <v>0</v>
      </c>
      <c r="G89" s="12">
        <f t="shared" si="12"/>
        <v>0</v>
      </c>
      <c r="H89" s="12">
        <f t="shared" si="13"/>
        <v>0</v>
      </c>
      <c r="I89" s="12">
        <f t="shared" si="14"/>
        <v>62</v>
      </c>
      <c r="J89" s="12">
        <f t="shared" si="15"/>
        <v>62</v>
      </c>
      <c r="K89" s="12">
        <v>62</v>
      </c>
      <c r="L89" s="12">
        <f t="shared" si="16"/>
        <v>0</v>
      </c>
      <c r="M89" s="12">
        <f t="shared" si="17"/>
        <v>0</v>
      </c>
      <c r="N89" s="12">
        <f t="shared" si="18"/>
        <v>62</v>
      </c>
      <c r="O89" s="12">
        <v>62</v>
      </c>
      <c r="P89" s="12">
        <f t="shared" si="19"/>
        <v>62</v>
      </c>
      <c r="Q89" s="12">
        <v>62</v>
      </c>
      <c r="R89" s="12">
        <v>62</v>
      </c>
      <c r="S89" s="12">
        <v>62</v>
      </c>
    </row>
    <row r="90" spans="1:19" s="13" customFormat="1" ht="15.75">
      <c r="A90" s="14" t="s">
        <v>103</v>
      </c>
      <c r="B90" s="15">
        <v>45</v>
      </c>
      <c r="C90" s="15">
        <v>0</v>
      </c>
      <c r="D90" s="16">
        <v>0</v>
      </c>
      <c r="E90" s="10">
        <f t="shared" si="10"/>
        <v>0</v>
      </c>
      <c r="F90" s="12">
        <f t="shared" si="11"/>
        <v>0</v>
      </c>
      <c r="G90" s="12">
        <f t="shared" si="12"/>
        <v>0</v>
      </c>
      <c r="H90" s="12">
        <f t="shared" si="13"/>
        <v>0</v>
      </c>
      <c r="I90" s="12">
        <f t="shared" si="14"/>
        <v>45</v>
      </c>
      <c r="J90" s="12">
        <f t="shared" si="15"/>
        <v>45</v>
      </c>
      <c r="K90" s="17">
        <v>45</v>
      </c>
      <c r="L90" s="12">
        <f t="shared" si="16"/>
        <v>0</v>
      </c>
      <c r="M90" s="12">
        <f t="shared" si="17"/>
        <v>0</v>
      </c>
      <c r="N90" s="12">
        <f t="shared" si="18"/>
        <v>45</v>
      </c>
      <c r="O90" s="17">
        <v>45</v>
      </c>
      <c r="P90" s="12">
        <f t="shared" si="19"/>
        <v>45</v>
      </c>
      <c r="Q90" s="17">
        <v>45</v>
      </c>
      <c r="R90" s="17">
        <v>45</v>
      </c>
      <c r="S90" s="17">
        <v>45</v>
      </c>
    </row>
    <row r="91" spans="1:19" ht="15.75">
      <c r="A91" s="18" t="s">
        <v>104</v>
      </c>
      <c r="B91" s="10">
        <v>53</v>
      </c>
      <c r="C91" s="10">
        <v>0</v>
      </c>
      <c r="D91" s="11">
        <v>0</v>
      </c>
      <c r="E91" s="10">
        <f t="shared" si="10"/>
        <v>0</v>
      </c>
      <c r="F91" s="12">
        <f t="shared" si="11"/>
        <v>0</v>
      </c>
      <c r="G91" s="12">
        <f t="shared" si="12"/>
        <v>0</v>
      </c>
      <c r="H91" s="12">
        <f t="shared" si="13"/>
        <v>0</v>
      </c>
      <c r="I91" s="12">
        <f t="shared" si="14"/>
        <v>53</v>
      </c>
      <c r="J91" s="12">
        <f t="shared" si="15"/>
        <v>53</v>
      </c>
      <c r="K91" s="12">
        <v>53</v>
      </c>
      <c r="L91" s="12">
        <f t="shared" si="16"/>
        <v>0</v>
      </c>
      <c r="M91" s="12">
        <f t="shared" si="17"/>
        <v>0</v>
      </c>
      <c r="N91" s="12">
        <f t="shared" si="18"/>
        <v>53</v>
      </c>
      <c r="O91" s="12">
        <v>53</v>
      </c>
      <c r="P91" s="12">
        <f t="shared" si="19"/>
        <v>53</v>
      </c>
      <c r="Q91" s="12">
        <v>53</v>
      </c>
      <c r="R91" s="12">
        <v>53</v>
      </c>
      <c r="S91" s="12">
        <v>53</v>
      </c>
    </row>
    <row r="92" spans="1:19" s="13" customFormat="1" ht="15.75">
      <c r="A92" s="14" t="s">
        <v>105</v>
      </c>
      <c r="B92" s="15">
        <v>58</v>
      </c>
      <c r="C92" s="15">
        <v>88</v>
      </c>
      <c r="D92" s="16">
        <v>0</v>
      </c>
      <c r="E92" s="10">
        <f t="shared" si="10"/>
        <v>88</v>
      </c>
      <c r="F92" s="12">
        <f t="shared" si="11"/>
        <v>88</v>
      </c>
      <c r="G92" s="12">
        <f t="shared" si="12"/>
        <v>88</v>
      </c>
      <c r="H92" s="12">
        <f t="shared" si="13"/>
        <v>88</v>
      </c>
      <c r="I92" s="12">
        <f t="shared" si="14"/>
        <v>58</v>
      </c>
      <c r="J92" s="12">
        <f t="shared" si="15"/>
        <v>58</v>
      </c>
      <c r="K92" s="17">
        <v>146</v>
      </c>
      <c r="L92" s="12">
        <f t="shared" si="16"/>
        <v>88</v>
      </c>
      <c r="M92" s="12">
        <f t="shared" si="17"/>
        <v>88</v>
      </c>
      <c r="N92" s="12">
        <f t="shared" si="18"/>
        <v>58</v>
      </c>
      <c r="O92" s="17">
        <v>146</v>
      </c>
      <c r="P92" s="12">
        <f t="shared" si="19"/>
        <v>58</v>
      </c>
      <c r="Q92" s="17">
        <v>146</v>
      </c>
      <c r="R92" s="17">
        <v>146</v>
      </c>
      <c r="S92" s="17">
        <v>146</v>
      </c>
    </row>
    <row r="93" spans="1:19" ht="15.75">
      <c r="A93" s="18" t="s">
        <v>106</v>
      </c>
      <c r="B93" s="10">
        <v>47</v>
      </c>
      <c r="C93" s="10">
        <v>37</v>
      </c>
      <c r="D93" s="11">
        <v>0</v>
      </c>
      <c r="E93" s="10">
        <f t="shared" si="10"/>
        <v>37</v>
      </c>
      <c r="F93" s="12">
        <f t="shared" si="11"/>
        <v>37</v>
      </c>
      <c r="G93" s="12">
        <f t="shared" si="12"/>
        <v>37</v>
      </c>
      <c r="H93" s="12">
        <f t="shared" si="13"/>
        <v>37</v>
      </c>
      <c r="I93" s="12">
        <f t="shared" si="14"/>
        <v>47</v>
      </c>
      <c r="J93" s="12">
        <f t="shared" si="15"/>
        <v>47</v>
      </c>
      <c r="K93" s="12">
        <v>84</v>
      </c>
      <c r="L93" s="12">
        <f t="shared" si="16"/>
        <v>37</v>
      </c>
      <c r="M93" s="12">
        <f t="shared" si="17"/>
        <v>37</v>
      </c>
      <c r="N93" s="12">
        <f t="shared" si="18"/>
        <v>47</v>
      </c>
      <c r="O93" s="12">
        <v>84</v>
      </c>
      <c r="P93" s="12">
        <f t="shared" si="19"/>
        <v>47</v>
      </c>
      <c r="Q93" s="12">
        <v>84</v>
      </c>
      <c r="R93" s="12">
        <v>84</v>
      </c>
      <c r="S93" s="12">
        <v>84</v>
      </c>
    </row>
    <row r="94" spans="1:19" s="13" customFormat="1" ht="15.75">
      <c r="A94" s="14" t="s">
        <v>107</v>
      </c>
      <c r="B94" s="15">
        <v>56</v>
      </c>
      <c r="C94" s="15">
        <v>52</v>
      </c>
      <c r="D94" s="16">
        <v>0</v>
      </c>
      <c r="E94" s="10">
        <f t="shared" si="10"/>
        <v>52</v>
      </c>
      <c r="F94" s="12">
        <f t="shared" si="11"/>
        <v>52</v>
      </c>
      <c r="G94" s="12">
        <f t="shared" si="12"/>
        <v>52</v>
      </c>
      <c r="H94" s="12">
        <f t="shared" si="13"/>
        <v>52</v>
      </c>
      <c r="I94" s="12">
        <f t="shared" si="14"/>
        <v>56</v>
      </c>
      <c r="J94" s="12">
        <f t="shared" si="15"/>
        <v>56</v>
      </c>
      <c r="K94" s="17">
        <v>108</v>
      </c>
      <c r="L94" s="12">
        <f t="shared" si="16"/>
        <v>52</v>
      </c>
      <c r="M94" s="12">
        <f t="shared" si="17"/>
        <v>52</v>
      </c>
      <c r="N94" s="12">
        <f t="shared" si="18"/>
        <v>56</v>
      </c>
      <c r="O94" s="17">
        <v>108</v>
      </c>
      <c r="P94" s="12">
        <f t="shared" si="19"/>
        <v>56</v>
      </c>
      <c r="Q94" s="17">
        <v>108</v>
      </c>
      <c r="R94" s="17">
        <v>108</v>
      </c>
      <c r="S94" s="17">
        <v>108</v>
      </c>
    </row>
    <row r="95" spans="1:19" ht="15.75">
      <c r="A95" s="18" t="s">
        <v>108</v>
      </c>
      <c r="B95" s="10">
        <v>84</v>
      </c>
      <c r="C95" s="10">
        <v>0</v>
      </c>
      <c r="D95" s="11">
        <v>0</v>
      </c>
      <c r="E95" s="10">
        <f t="shared" si="10"/>
        <v>0</v>
      </c>
      <c r="F95" s="12">
        <f t="shared" si="11"/>
        <v>0</v>
      </c>
      <c r="G95" s="12">
        <f t="shared" si="12"/>
        <v>0</v>
      </c>
      <c r="H95" s="12">
        <f t="shared" si="13"/>
        <v>0</v>
      </c>
      <c r="I95" s="12">
        <f t="shared" si="14"/>
        <v>84</v>
      </c>
      <c r="J95" s="12">
        <f t="shared" si="15"/>
        <v>84</v>
      </c>
      <c r="K95" s="12">
        <v>84</v>
      </c>
      <c r="L95" s="12">
        <f t="shared" si="16"/>
        <v>0</v>
      </c>
      <c r="M95" s="12">
        <f t="shared" si="17"/>
        <v>0</v>
      </c>
      <c r="N95" s="12">
        <f t="shared" si="18"/>
        <v>84</v>
      </c>
      <c r="O95" s="12">
        <v>84</v>
      </c>
      <c r="P95" s="12">
        <f t="shared" si="19"/>
        <v>84</v>
      </c>
      <c r="Q95" s="12">
        <v>84</v>
      </c>
      <c r="R95" s="12">
        <v>84</v>
      </c>
      <c r="S95" s="12">
        <v>84</v>
      </c>
    </row>
    <row r="96" spans="1:19" s="13" customFormat="1" ht="15.75">
      <c r="A96" s="14" t="s">
        <v>109</v>
      </c>
      <c r="B96" s="15">
        <v>49</v>
      </c>
      <c r="C96" s="15">
        <v>0</v>
      </c>
      <c r="D96" s="16">
        <v>0</v>
      </c>
      <c r="E96" s="10">
        <f t="shared" si="10"/>
        <v>0</v>
      </c>
      <c r="F96" s="12">
        <f t="shared" si="11"/>
        <v>0</v>
      </c>
      <c r="G96" s="12">
        <f t="shared" si="12"/>
        <v>0</v>
      </c>
      <c r="H96" s="12">
        <f t="shared" si="13"/>
        <v>0</v>
      </c>
      <c r="I96" s="12">
        <f t="shared" si="14"/>
        <v>49</v>
      </c>
      <c r="J96" s="12">
        <f t="shared" si="15"/>
        <v>49</v>
      </c>
      <c r="K96" s="17">
        <v>49</v>
      </c>
      <c r="L96" s="12">
        <f t="shared" si="16"/>
        <v>0</v>
      </c>
      <c r="M96" s="12">
        <f t="shared" si="17"/>
        <v>0</v>
      </c>
      <c r="N96" s="12">
        <f t="shared" si="18"/>
        <v>49</v>
      </c>
      <c r="O96" s="17">
        <v>49</v>
      </c>
      <c r="P96" s="12">
        <f t="shared" si="19"/>
        <v>49</v>
      </c>
      <c r="Q96" s="17">
        <v>49</v>
      </c>
      <c r="R96" s="17">
        <v>49</v>
      </c>
      <c r="S96" s="17">
        <v>49</v>
      </c>
    </row>
    <row r="97" spans="1:19" ht="15.75">
      <c r="A97" s="18" t="s">
        <v>110</v>
      </c>
      <c r="B97" s="10">
        <v>58</v>
      </c>
      <c r="C97" s="10">
        <v>0</v>
      </c>
      <c r="D97" s="11">
        <v>0</v>
      </c>
      <c r="E97" s="10">
        <f t="shared" si="10"/>
        <v>0</v>
      </c>
      <c r="F97" s="12">
        <f t="shared" si="11"/>
        <v>0</v>
      </c>
      <c r="G97" s="12">
        <f t="shared" si="12"/>
        <v>0</v>
      </c>
      <c r="H97" s="12">
        <f t="shared" si="13"/>
        <v>0</v>
      </c>
      <c r="I97" s="12">
        <f t="shared" si="14"/>
        <v>58</v>
      </c>
      <c r="J97" s="12">
        <f t="shared" si="15"/>
        <v>58</v>
      </c>
      <c r="K97" s="12">
        <v>58</v>
      </c>
      <c r="L97" s="12">
        <f t="shared" si="16"/>
        <v>0</v>
      </c>
      <c r="M97" s="12">
        <f t="shared" si="17"/>
        <v>0</v>
      </c>
      <c r="N97" s="12">
        <f t="shared" si="18"/>
        <v>58</v>
      </c>
      <c r="O97" s="12">
        <v>58</v>
      </c>
      <c r="P97" s="12">
        <f t="shared" si="19"/>
        <v>58</v>
      </c>
      <c r="Q97" s="12">
        <v>58</v>
      </c>
      <c r="R97" s="12">
        <v>58</v>
      </c>
      <c r="S97" s="12">
        <v>58</v>
      </c>
    </row>
    <row r="98" spans="1:19" s="13" customFormat="1" ht="15.75">
      <c r="A98" s="14" t="s">
        <v>111</v>
      </c>
      <c r="B98" s="15">
        <v>55</v>
      </c>
      <c r="C98" s="15">
        <v>37</v>
      </c>
      <c r="D98" s="16">
        <v>0</v>
      </c>
      <c r="E98" s="10">
        <f t="shared" si="10"/>
        <v>37</v>
      </c>
      <c r="F98" s="12">
        <f t="shared" si="11"/>
        <v>37</v>
      </c>
      <c r="G98" s="12">
        <f t="shared" si="12"/>
        <v>37</v>
      </c>
      <c r="H98" s="12">
        <f t="shared" si="13"/>
        <v>37</v>
      </c>
      <c r="I98" s="12">
        <f t="shared" si="14"/>
        <v>55</v>
      </c>
      <c r="J98" s="12">
        <f t="shared" si="15"/>
        <v>55</v>
      </c>
      <c r="K98" s="17">
        <v>92</v>
      </c>
      <c r="L98" s="12">
        <f t="shared" si="16"/>
        <v>37</v>
      </c>
      <c r="M98" s="12">
        <f t="shared" si="17"/>
        <v>37</v>
      </c>
      <c r="N98" s="12">
        <f t="shared" si="18"/>
        <v>55</v>
      </c>
      <c r="O98" s="17">
        <v>92</v>
      </c>
      <c r="P98" s="12">
        <f t="shared" si="19"/>
        <v>55</v>
      </c>
      <c r="Q98" s="17">
        <v>92</v>
      </c>
      <c r="R98" s="17">
        <v>92</v>
      </c>
      <c r="S98" s="17">
        <v>92</v>
      </c>
    </row>
    <row r="99" spans="1:19" ht="15.75">
      <c r="A99" s="18" t="s">
        <v>112</v>
      </c>
      <c r="B99" s="10">
        <v>50</v>
      </c>
      <c r="C99" s="10">
        <v>0</v>
      </c>
      <c r="D99" s="11">
        <v>0</v>
      </c>
      <c r="E99" s="10">
        <f t="shared" si="10"/>
        <v>0</v>
      </c>
      <c r="F99" s="12">
        <f t="shared" si="11"/>
        <v>0</v>
      </c>
      <c r="G99" s="12">
        <f t="shared" si="12"/>
        <v>0</v>
      </c>
      <c r="H99" s="12">
        <f t="shared" si="13"/>
        <v>0</v>
      </c>
      <c r="I99" s="12">
        <f t="shared" si="14"/>
        <v>50</v>
      </c>
      <c r="J99" s="12">
        <f t="shared" si="15"/>
        <v>50</v>
      </c>
      <c r="K99" s="12">
        <v>50</v>
      </c>
      <c r="L99" s="12">
        <f t="shared" si="16"/>
        <v>0</v>
      </c>
      <c r="M99" s="12">
        <f t="shared" si="17"/>
        <v>0</v>
      </c>
      <c r="N99" s="12">
        <f t="shared" si="18"/>
        <v>50</v>
      </c>
      <c r="O99" s="12">
        <v>50</v>
      </c>
      <c r="P99" s="12">
        <f t="shared" si="19"/>
        <v>50</v>
      </c>
      <c r="Q99" s="12">
        <v>50</v>
      </c>
      <c r="R99" s="12">
        <v>50</v>
      </c>
      <c r="S99" s="12">
        <v>50</v>
      </c>
    </row>
    <row r="100" spans="1:19" s="13" customFormat="1" ht="15.75">
      <c r="A100" s="14" t="s">
        <v>113</v>
      </c>
      <c r="B100" s="15">
        <v>80</v>
      </c>
      <c r="C100" s="15">
        <v>0</v>
      </c>
      <c r="D100" s="16">
        <v>0</v>
      </c>
      <c r="E100" s="10">
        <f t="shared" si="10"/>
        <v>0</v>
      </c>
      <c r="F100" s="12">
        <f t="shared" si="11"/>
        <v>0</v>
      </c>
      <c r="G100" s="12">
        <f t="shared" si="12"/>
        <v>0</v>
      </c>
      <c r="H100" s="12">
        <f t="shared" si="13"/>
        <v>0</v>
      </c>
      <c r="I100" s="12">
        <f t="shared" si="14"/>
        <v>80</v>
      </c>
      <c r="J100" s="12">
        <f t="shared" si="15"/>
        <v>80</v>
      </c>
      <c r="K100" s="17">
        <v>80</v>
      </c>
      <c r="L100" s="12">
        <f t="shared" si="16"/>
        <v>0</v>
      </c>
      <c r="M100" s="12">
        <f t="shared" si="17"/>
        <v>0</v>
      </c>
      <c r="N100" s="12">
        <f t="shared" si="18"/>
        <v>80</v>
      </c>
      <c r="O100" s="17">
        <v>80</v>
      </c>
      <c r="P100" s="12">
        <f t="shared" si="19"/>
        <v>80</v>
      </c>
      <c r="Q100" s="17">
        <v>80</v>
      </c>
      <c r="R100" s="17">
        <v>80</v>
      </c>
      <c r="S100" s="17">
        <v>80</v>
      </c>
    </row>
    <row r="101" spans="1:19" ht="15.75">
      <c r="A101" s="18" t="s">
        <v>114</v>
      </c>
      <c r="B101" s="10">
        <v>72</v>
      </c>
      <c r="C101" s="10">
        <v>39</v>
      </c>
      <c r="D101" s="11">
        <v>0</v>
      </c>
      <c r="E101" s="10">
        <f t="shared" si="10"/>
        <v>39</v>
      </c>
      <c r="F101" s="12">
        <f t="shared" si="11"/>
        <v>39</v>
      </c>
      <c r="G101" s="12">
        <f t="shared" si="12"/>
        <v>39</v>
      </c>
      <c r="H101" s="12">
        <f t="shared" si="13"/>
        <v>39</v>
      </c>
      <c r="I101" s="12">
        <f t="shared" si="14"/>
        <v>72</v>
      </c>
      <c r="J101" s="12">
        <f t="shared" si="15"/>
        <v>72</v>
      </c>
      <c r="K101" s="12">
        <v>111</v>
      </c>
      <c r="L101" s="12">
        <f t="shared" si="16"/>
        <v>39</v>
      </c>
      <c r="M101" s="12">
        <f t="shared" si="17"/>
        <v>39</v>
      </c>
      <c r="N101" s="12">
        <f t="shared" si="18"/>
        <v>72</v>
      </c>
      <c r="O101" s="12">
        <v>111</v>
      </c>
      <c r="P101" s="12">
        <f t="shared" si="19"/>
        <v>72</v>
      </c>
      <c r="Q101" s="12">
        <v>111</v>
      </c>
      <c r="R101" s="12">
        <v>111</v>
      </c>
      <c r="S101" s="12">
        <v>111</v>
      </c>
    </row>
    <row r="102" spans="1:19" s="13" customFormat="1" ht="15.75">
      <c r="A102" s="14" t="s">
        <v>115</v>
      </c>
      <c r="B102" s="15">
        <v>0</v>
      </c>
      <c r="C102" s="15">
        <v>78</v>
      </c>
      <c r="D102" s="16">
        <v>0</v>
      </c>
      <c r="E102" s="10">
        <f t="shared" si="10"/>
        <v>78</v>
      </c>
      <c r="F102" s="12">
        <f t="shared" si="11"/>
        <v>78</v>
      </c>
      <c r="G102" s="12">
        <f t="shared" si="12"/>
        <v>78</v>
      </c>
      <c r="H102" s="12">
        <f t="shared" si="13"/>
        <v>78</v>
      </c>
      <c r="I102" s="12">
        <f t="shared" si="14"/>
        <v>0</v>
      </c>
      <c r="J102" s="12">
        <f t="shared" si="15"/>
        <v>0</v>
      </c>
      <c r="K102" s="17">
        <v>78</v>
      </c>
      <c r="L102" s="12">
        <f t="shared" si="16"/>
        <v>78</v>
      </c>
      <c r="M102" s="12">
        <f t="shared" si="17"/>
        <v>78</v>
      </c>
      <c r="N102" s="12">
        <f t="shared" si="18"/>
        <v>0</v>
      </c>
      <c r="O102" s="17">
        <v>78</v>
      </c>
      <c r="P102" s="12">
        <f t="shared" si="19"/>
        <v>0</v>
      </c>
      <c r="Q102" s="17">
        <v>78</v>
      </c>
      <c r="R102" s="17">
        <v>78</v>
      </c>
      <c r="S102" s="17">
        <v>78</v>
      </c>
    </row>
    <row r="103" spans="1:19" ht="15.75">
      <c r="A103" s="18" t="s">
        <v>116</v>
      </c>
      <c r="B103" s="10">
        <v>54</v>
      </c>
      <c r="C103" s="10">
        <v>28</v>
      </c>
      <c r="D103" s="11">
        <v>0</v>
      </c>
      <c r="E103" s="10">
        <f t="shared" si="10"/>
        <v>28</v>
      </c>
      <c r="F103" s="12">
        <f t="shared" si="11"/>
        <v>28</v>
      </c>
      <c r="G103" s="12">
        <f t="shared" si="12"/>
        <v>28</v>
      </c>
      <c r="H103" s="12">
        <f t="shared" si="13"/>
        <v>28</v>
      </c>
      <c r="I103" s="12">
        <f t="shared" si="14"/>
        <v>54</v>
      </c>
      <c r="J103" s="12">
        <f t="shared" si="15"/>
        <v>54</v>
      </c>
      <c r="K103" s="12">
        <v>82</v>
      </c>
      <c r="L103" s="12">
        <f t="shared" si="16"/>
        <v>28</v>
      </c>
      <c r="M103" s="12">
        <f t="shared" si="17"/>
        <v>28</v>
      </c>
      <c r="N103" s="12">
        <f t="shared" si="18"/>
        <v>54</v>
      </c>
      <c r="O103" s="12">
        <v>82</v>
      </c>
      <c r="P103" s="12">
        <f t="shared" si="19"/>
        <v>54</v>
      </c>
      <c r="Q103" s="12">
        <v>82</v>
      </c>
      <c r="R103" s="12">
        <v>82</v>
      </c>
      <c r="S103" s="12">
        <v>82</v>
      </c>
    </row>
    <row r="104" spans="1:19" s="13" customFormat="1" ht="15.75">
      <c r="A104" s="14" t="s">
        <v>117</v>
      </c>
      <c r="B104" s="15">
        <v>64</v>
      </c>
      <c r="C104" s="15">
        <v>0</v>
      </c>
      <c r="D104" s="16">
        <v>0</v>
      </c>
      <c r="E104" s="10">
        <f t="shared" si="10"/>
        <v>0</v>
      </c>
      <c r="F104" s="12">
        <f t="shared" si="11"/>
        <v>0</v>
      </c>
      <c r="G104" s="12">
        <f t="shared" si="12"/>
        <v>0</v>
      </c>
      <c r="H104" s="12">
        <f t="shared" si="13"/>
        <v>0</v>
      </c>
      <c r="I104" s="12">
        <f t="shared" si="14"/>
        <v>64</v>
      </c>
      <c r="J104" s="12">
        <f t="shared" si="15"/>
        <v>64</v>
      </c>
      <c r="K104" s="17">
        <v>64</v>
      </c>
      <c r="L104" s="12">
        <f t="shared" si="16"/>
        <v>0</v>
      </c>
      <c r="M104" s="12">
        <f t="shared" si="17"/>
        <v>0</v>
      </c>
      <c r="N104" s="12">
        <f t="shared" si="18"/>
        <v>64</v>
      </c>
      <c r="O104" s="17">
        <v>64</v>
      </c>
      <c r="P104" s="12">
        <f t="shared" si="19"/>
        <v>64</v>
      </c>
      <c r="Q104" s="17">
        <v>64</v>
      </c>
      <c r="R104" s="17">
        <v>64</v>
      </c>
      <c r="S104" s="17">
        <v>64</v>
      </c>
    </row>
    <row r="105" spans="1:19" ht="15.75">
      <c r="A105" s="18" t="s">
        <v>118</v>
      </c>
      <c r="B105" s="10">
        <v>31</v>
      </c>
      <c r="C105" s="10">
        <v>35</v>
      </c>
      <c r="D105" s="11">
        <v>0</v>
      </c>
      <c r="E105" s="10">
        <f t="shared" si="10"/>
        <v>35</v>
      </c>
      <c r="F105" s="12">
        <f t="shared" si="11"/>
        <v>35</v>
      </c>
      <c r="G105" s="12">
        <f t="shared" si="12"/>
        <v>35</v>
      </c>
      <c r="H105" s="12">
        <f t="shared" si="13"/>
        <v>35</v>
      </c>
      <c r="I105" s="12">
        <f t="shared" si="14"/>
        <v>31</v>
      </c>
      <c r="J105" s="12">
        <f t="shared" si="15"/>
        <v>31</v>
      </c>
      <c r="K105" s="12">
        <v>66</v>
      </c>
      <c r="L105" s="12">
        <f t="shared" si="16"/>
        <v>35</v>
      </c>
      <c r="M105" s="12">
        <f t="shared" si="17"/>
        <v>35</v>
      </c>
      <c r="N105" s="12">
        <f t="shared" si="18"/>
        <v>31</v>
      </c>
      <c r="O105" s="12">
        <v>66</v>
      </c>
      <c r="P105" s="12">
        <f t="shared" si="19"/>
        <v>31</v>
      </c>
      <c r="Q105" s="12">
        <v>66</v>
      </c>
      <c r="R105" s="12">
        <v>66</v>
      </c>
      <c r="S105" s="12">
        <v>66</v>
      </c>
    </row>
    <row r="106" spans="1:19" s="13" customFormat="1" ht="15.75">
      <c r="A106" s="14" t="s">
        <v>119</v>
      </c>
      <c r="B106" s="15">
        <v>20</v>
      </c>
      <c r="C106" s="15">
        <v>83</v>
      </c>
      <c r="D106" s="16">
        <v>0</v>
      </c>
      <c r="E106" s="10">
        <f t="shared" si="10"/>
        <v>83</v>
      </c>
      <c r="F106" s="12">
        <f t="shared" si="11"/>
        <v>83</v>
      </c>
      <c r="G106" s="12">
        <f t="shared" si="12"/>
        <v>83</v>
      </c>
      <c r="H106" s="12">
        <f t="shared" si="13"/>
        <v>83</v>
      </c>
      <c r="I106" s="12">
        <f t="shared" si="14"/>
        <v>20</v>
      </c>
      <c r="J106" s="12">
        <f t="shared" si="15"/>
        <v>20</v>
      </c>
      <c r="K106" s="17">
        <v>103</v>
      </c>
      <c r="L106" s="12">
        <f t="shared" si="16"/>
        <v>83</v>
      </c>
      <c r="M106" s="12">
        <f t="shared" si="17"/>
        <v>83</v>
      </c>
      <c r="N106" s="12">
        <f t="shared" si="18"/>
        <v>20</v>
      </c>
      <c r="O106" s="17">
        <v>103</v>
      </c>
      <c r="P106" s="12">
        <f t="shared" si="19"/>
        <v>20</v>
      </c>
      <c r="Q106" s="17">
        <v>103</v>
      </c>
      <c r="R106" s="17">
        <v>103</v>
      </c>
      <c r="S106" s="17">
        <v>103</v>
      </c>
    </row>
    <row r="107" spans="1:19" ht="15.75">
      <c r="A107" s="18" t="s">
        <v>120</v>
      </c>
      <c r="B107" s="10">
        <v>62</v>
      </c>
      <c r="C107" s="10">
        <v>42</v>
      </c>
      <c r="D107" s="11">
        <v>0</v>
      </c>
      <c r="E107" s="10">
        <f t="shared" si="10"/>
        <v>42</v>
      </c>
      <c r="F107" s="12">
        <f t="shared" si="11"/>
        <v>42</v>
      </c>
      <c r="G107" s="12">
        <f t="shared" si="12"/>
        <v>42</v>
      </c>
      <c r="H107" s="12">
        <f t="shared" si="13"/>
        <v>42</v>
      </c>
      <c r="I107" s="12">
        <f t="shared" si="14"/>
        <v>62</v>
      </c>
      <c r="J107" s="12">
        <f t="shared" si="15"/>
        <v>62</v>
      </c>
      <c r="K107" s="12">
        <v>104</v>
      </c>
      <c r="L107" s="12">
        <f t="shared" si="16"/>
        <v>42</v>
      </c>
      <c r="M107" s="12">
        <f t="shared" si="17"/>
        <v>42</v>
      </c>
      <c r="N107" s="12">
        <f t="shared" si="18"/>
        <v>62</v>
      </c>
      <c r="O107" s="12">
        <v>104</v>
      </c>
      <c r="P107" s="12">
        <f t="shared" si="19"/>
        <v>62</v>
      </c>
      <c r="Q107" s="12">
        <v>104</v>
      </c>
      <c r="R107" s="12">
        <v>104</v>
      </c>
      <c r="S107" s="12">
        <v>104</v>
      </c>
    </row>
    <row r="108" spans="1:19" s="13" customFormat="1" ht="15.75">
      <c r="A108" s="14" t="s">
        <v>121</v>
      </c>
      <c r="B108" s="15">
        <v>36</v>
      </c>
      <c r="C108" s="15">
        <v>26</v>
      </c>
      <c r="D108" s="16">
        <v>0</v>
      </c>
      <c r="E108" s="10">
        <f t="shared" si="10"/>
        <v>26</v>
      </c>
      <c r="F108" s="12">
        <f t="shared" si="11"/>
        <v>26</v>
      </c>
      <c r="G108" s="12">
        <f t="shared" si="12"/>
        <v>26</v>
      </c>
      <c r="H108" s="12">
        <f t="shared" si="13"/>
        <v>26</v>
      </c>
      <c r="I108" s="12">
        <f t="shared" si="14"/>
        <v>36</v>
      </c>
      <c r="J108" s="12">
        <f t="shared" si="15"/>
        <v>36</v>
      </c>
      <c r="K108" s="17">
        <v>62</v>
      </c>
      <c r="L108" s="12">
        <f t="shared" si="16"/>
        <v>26</v>
      </c>
      <c r="M108" s="12">
        <f t="shared" si="17"/>
        <v>26</v>
      </c>
      <c r="N108" s="12">
        <f t="shared" si="18"/>
        <v>36</v>
      </c>
      <c r="O108" s="17">
        <v>62</v>
      </c>
      <c r="P108" s="12">
        <f t="shared" si="19"/>
        <v>36</v>
      </c>
      <c r="Q108" s="17">
        <v>62</v>
      </c>
      <c r="R108" s="17">
        <v>62</v>
      </c>
      <c r="S108" s="17">
        <v>62</v>
      </c>
    </row>
    <row r="109" spans="1:19" ht="15.75">
      <c r="A109" s="18" t="s">
        <v>122</v>
      </c>
      <c r="B109" s="10">
        <v>0</v>
      </c>
      <c r="C109" s="10">
        <v>0</v>
      </c>
      <c r="D109" s="11">
        <v>25</v>
      </c>
      <c r="E109" s="10">
        <f t="shared" si="10"/>
        <v>25</v>
      </c>
      <c r="F109" s="12">
        <f t="shared" si="11"/>
        <v>25</v>
      </c>
      <c r="G109" s="12">
        <f t="shared" si="12"/>
        <v>25</v>
      </c>
      <c r="H109" s="12">
        <f t="shared" si="13"/>
        <v>25</v>
      </c>
      <c r="I109" s="12">
        <f t="shared" si="14"/>
        <v>0</v>
      </c>
      <c r="J109" s="12">
        <f t="shared" si="15"/>
        <v>0</v>
      </c>
      <c r="K109" s="12">
        <v>25</v>
      </c>
      <c r="L109" s="12">
        <f t="shared" si="16"/>
        <v>25</v>
      </c>
      <c r="M109" s="12">
        <f t="shared" si="17"/>
        <v>25</v>
      </c>
      <c r="N109" s="12">
        <f t="shared" si="18"/>
        <v>0</v>
      </c>
      <c r="O109" s="12">
        <v>25</v>
      </c>
      <c r="P109" s="12">
        <f t="shared" si="19"/>
        <v>0</v>
      </c>
      <c r="Q109" s="12">
        <v>25</v>
      </c>
      <c r="R109" s="12">
        <v>25</v>
      </c>
      <c r="S109" s="12">
        <v>25</v>
      </c>
    </row>
    <row r="110" spans="1:19" s="13" customFormat="1" ht="15.75">
      <c r="A110" s="14" t="s">
        <v>123</v>
      </c>
      <c r="B110" s="15">
        <v>0</v>
      </c>
      <c r="C110" s="15">
        <v>9</v>
      </c>
      <c r="D110" s="16">
        <v>14</v>
      </c>
      <c r="E110" s="10">
        <f t="shared" si="10"/>
        <v>23</v>
      </c>
      <c r="F110" s="12">
        <f t="shared" si="11"/>
        <v>23</v>
      </c>
      <c r="G110" s="12">
        <f t="shared" si="12"/>
        <v>23</v>
      </c>
      <c r="H110" s="12">
        <f t="shared" si="13"/>
        <v>23</v>
      </c>
      <c r="I110" s="12">
        <f t="shared" si="14"/>
        <v>0</v>
      </c>
      <c r="J110" s="12">
        <f t="shared" si="15"/>
        <v>0</v>
      </c>
      <c r="K110" s="17">
        <v>23</v>
      </c>
      <c r="L110" s="12">
        <f t="shared" si="16"/>
        <v>23</v>
      </c>
      <c r="M110" s="12">
        <f t="shared" si="17"/>
        <v>23</v>
      </c>
      <c r="N110" s="12">
        <f t="shared" si="18"/>
        <v>0</v>
      </c>
      <c r="O110" s="17">
        <v>23</v>
      </c>
      <c r="P110" s="12">
        <f t="shared" si="19"/>
        <v>0</v>
      </c>
      <c r="Q110" s="17">
        <v>23</v>
      </c>
      <c r="R110" s="17">
        <v>23</v>
      </c>
      <c r="S110" s="17">
        <v>23</v>
      </c>
    </row>
    <row r="111" spans="1:19" s="13" customFormat="1" ht="15.75">
      <c r="A111" s="18" t="s">
        <v>124</v>
      </c>
      <c r="B111" s="10">
        <v>2</v>
      </c>
      <c r="C111" s="10">
        <v>5</v>
      </c>
      <c r="D111" s="11">
        <v>14</v>
      </c>
      <c r="E111" s="10">
        <f t="shared" si="10"/>
        <v>19</v>
      </c>
      <c r="F111" s="12">
        <f t="shared" si="11"/>
        <v>19</v>
      </c>
      <c r="G111" s="12">
        <f t="shared" si="12"/>
        <v>19</v>
      </c>
      <c r="H111" s="12">
        <f t="shared" si="13"/>
        <v>19</v>
      </c>
      <c r="I111" s="12">
        <f t="shared" si="14"/>
        <v>2</v>
      </c>
      <c r="J111" s="12">
        <f t="shared" si="15"/>
        <v>2</v>
      </c>
      <c r="K111" s="12">
        <v>21</v>
      </c>
      <c r="L111" s="12">
        <f t="shared" si="16"/>
        <v>19</v>
      </c>
      <c r="M111" s="12">
        <f t="shared" si="17"/>
        <v>19</v>
      </c>
      <c r="N111" s="12">
        <f t="shared" si="18"/>
        <v>2</v>
      </c>
      <c r="O111" s="12">
        <v>21</v>
      </c>
      <c r="P111" s="12">
        <f t="shared" si="19"/>
        <v>2</v>
      </c>
      <c r="Q111" s="12">
        <v>21</v>
      </c>
      <c r="R111" s="12">
        <v>21</v>
      </c>
      <c r="S111" s="12">
        <v>21</v>
      </c>
    </row>
    <row r="112" spans="1:19" s="13" customFormat="1" ht="15.75">
      <c r="A112" s="14" t="s">
        <v>125</v>
      </c>
      <c r="B112" s="15">
        <v>3</v>
      </c>
      <c r="C112" s="15">
        <v>8</v>
      </c>
      <c r="D112" s="16">
        <v>25</v>
      </c>
      <c r="E112" s="10">
        <f t="shared" si="10"/>
        <v>33</v>
      </c>
      <c r="F112" s="12">
        <f t="shared" si="11"/>
        <v>33</v>
      </c>
      <c r="G112" s="12">
        <f t="shared" si="12"/>
        <v>33</v>
      </c>
      <c r="H112" s="12">
        <f t="shared" si="13"/>
        <v>33</v>
      </c>
      <c r="I112" s="12">
        <f t="shared" si="14"/>
        <v>3</v>
      </c>
      <c r="J112" s="12">
        <f t="shared" si="15"/>
        <v>3</v>
      </c>
      <c r="K112" s="17">
        <v>36</v>
      </c>
      <c r="L112" s="12">
        <f t="shared" si="16"/>
        <v>33</v>
      </c>
      <c r="M112" s="12">
        <f t="shared" si="17"/>
        <v>33</v>
      </c>
      <c r="N112" s="12">
        <f t="shared" si="18"/>
        <v>3</v>
      </c>
      <c r="O112" s="17">
        <v>36</v>
      </c>
      <c r="P112" s="12">
        <f t="shared" si="19"/>
        <v>3</v>
      </c>
      <c r="Q112" s="17">
        <v>36</v>
      </c>
      <c r="R112" s="17">
        <v>36</v>
      </c>
      <c r="S112" s="17">
        <v>36</v>
      </c>
    </row>
    <row r="113" spans="1:19" s="13" customFormat="1" ht="15.75">
      <c r="A113" s="18" t="s">
        <v>126</v>
      </c>
      <c r="B113" s="10">
        <v>4</v>
      </c>
      <c r="C113" s="10">
        <v>4</v>
      </c>
      <c r="D113" s="11">
        <v>8</v>
      </c>
      <c r="E113" s="10">
        <f t="shared" si="10"/>
        <v>12</v>
      </c>
      <c r="F113" s="12">
        <f t="shared" si="11"/>
        <v>12</v>
      </c>
      <c r="G113" s="12">
        <f t="shared" si="12"/>
        <v>12</v>
      </c>
      <c r="H113" s="12">
        <f t="shared" si="13"/>
        <v>12</v>
      </c>
      <c r="I113" s="12">
        <f t="shared" si="14"/>
        <v>4</v>
      </c>
      <c r="J113" s="12">
        <f t="shared" si="15"/>
        <v>4</v>
      </c>
      <c r="K113" s="12">
        <v>16</v>
      </c>
      <c r="L113" s="12">
        <f t="shared" si="16"/>
        <v>12</v>
      </c>
      <c r="M113" s="12">
        <f t="shared" si="17"/>
        <v>12</v>
      </c>
      <c r="N113" s="12">
        <f t="shared" si="18"/>
        <v>4</v>
      </c>
      <c r="O113" s="12">
        <v>16</v>
      </c>
      <c r="P113" s="12">
        <f t="shared" si="19"/>
        <v>4</v>
      </c>
      <c r="Q113" s="12">
        <v>16</v>
      </c>
      <c r="R113" s="12">
        <v>16</v>
      </c>
      <c r="S113" s="12">
        <v>16</v>
      </c>
    </row>
    <row r="114" spans="1:19" s="13" customFormat="1" ht="15.75">
      <c r="A114" s="14" t="s">
        <v>127</v>
      </c>
      <c r="B114" s="15">
        <v>0</v>
      </c>
      <c r="C114" s="15">
        <v>0</v>
      </c>
      <c r="D114" s="16">
        <v>36</v>
      </c>
      <c r="E114" s="10">
        <f t="shared" si="10"/>
        <v>36</v>
      </c>
      <c r="F114" s="12">
        <f t="shared" si="11"/>
        <v>36</v>
      </c>
      <c r="G114" s="12">
        <f t="shared" si="12"/>
        <v>36</v>
      </c>
      <c r="H114" s="12">
        <f t="shared" si="13"/>
        <v>36</v>
      </c>
      <c r="I114" s="12">
        <f t="shared" si="14"/>
        <v>0</v>
      </c>
      <c r="J114" s="12">
        <f t="shared" si="15"/>
        <v>0</v>
      </c>
      <c r="K114" s="17">
        <v>36</v>
      </c>
      <c r="L114" s="12">
        <f t="shared" si="16"/>
        <v>36</v>
      </c>
      <c r="M114" s="12">
        <f t="shared" si="17"/>
        <v>36</v>
      </c>
      <c r="N114" s="12">
        <f t="shared" si="18"/>
        <v>0</v>
      </c>
      <c r="O114" s="17">
        <v>36</v>
      </c>
      <c r="P114" s="12">
        <f t="shared" si="19"/>
        <v>0</v>
      </c>
      <c r="Q114" s="17">
        <v>36</v>
      </c>
      <c r="R114" s="17">
        <v>36</v>
      </c>
      <c r="S114" s="17">
        <v>36</v>
      </c>
    </row>
    <row r="115" spans="1:19" s="13" customFormat="1" ht="15.75">
      <c r="A115" s="18" t="s">
        <v>128</v>
      </c>
      <c r="B115" s="10">
        <v>0</v>
      </c>
      <c r="C115" s="10">
        <v>25</v>
      </c>
      <c r="D115" s="11">
        <v>27</v>
      </c>
      <c r="E115" s="10">
        <f t="shared" si="10"/>
        <v>52</v>
      </c>
      <c r="F115" s="12">
        <f t="shared" si="11"/>
        <v>52</v>
      </c>
      <c r="G115" s="12">
        <f t="shared" si="12"/>
        <v>52</v>
      </c>
      <c r="H115" s="12">
        <f t="shared" si="13"/>
        <v>52</v>
      </c>
      <c r="I115" s="12">
        <f t="shared" si="14"/>
        <v>0</v>
      </c>
      <c r="J115" s="12">
        <f t="shared" si="15"/>
        <v>0</v>
      </c>
      <c r="K115" s="12">
        <v>52</v>
      </c>
      <c r="L115" s="12">
        <f t="shared" si="16"/>
        <v>52</v>
      </c>
      <c r="M115" s="12">
        <f t="shared" si="17"/>
        <v>52</v>
      </c>
      <c r="N115" s="12">
        <f t="shared" si="18"/>
        <v>0</v>
      </c>
      <c r="O115" s="12">
        <v>52</v>
      </c>
      <c r="P115" s="12">
        <f t="shared" si="19"/>
        <v>0</v>
      </c>
      <c r="Q115" s="12">
        <v>52</v>
      </c>
      <c r="R115" s="12">
        <v>52</v>
      </c>
      <c r="S115" s="12">
        <v>52</v>
      </c>
    </row>
    <row r="116" spans="1:19" s="13" customFormat="1" ht="15.75">
      <c r="A116" s="14" t="s">
        <v>129</v>
      </c>
      <c r="B116" s="15">
        <v>4</v>
      </c>
      <c r="C116" s="15">
        <v>9</v>
      </c>
      <c r="D116" s="16">
        <v>19</v>
      </c>
      <c r="E116" s="10">
        <f t="shared" si="10"/>
        <v>28</v>
      </c>
      <c r="F116" s="12">
        <f t="shared" si="11"/>
        <v>28</v>
      </c>
      <c r="G116" s="12">
        <f t="shared" si="12"/>
        <v>28</v>
      </c>
      <c r="H116" s="12">
        <f t="shared" si="13"/>
        <v>28</v>
      </c>
      <c r="I116" s="12">
        <f t="shared" si="14"/>
        <v>4</v>
      </c>
      <c r="J116" s="12">
        <f t="shared" si="15"/>
        <v>4</v>
      </c>
      <c r="K116" s="17">
        <v>32</v>
      </c>
      <c r="L116" s="12">
        <f t="shared" si="16"/>
        <v>28</v>
      </c>
      <c r="M116" s="12">
        <f t="shared" si="17"/>
        <v>28</v>
      </c>
      <c r="N116" s="12">
        <f t="shared" si="18"/>
        <v>4</v>
      </c>
      <c r="O116" s="17">
        <v>32</v>
      </c>
      <c r="P116" s="12">
        <f t="shared" si="19"/>
        <v>4</v>
      </c>
      <c r="Q116" s="17">
        <v>32</v>
      </c>
      <c r="R116" s="17">
        <v>32</v>
      </c>
      <c r="S116" s="17">
        <v>32</v>
      </c>
    </row>
    <row r="117" spans="1:19" s="13" customFormat="1" ht="15.75">
      <c r="A117" s="18" t="s">
        <v>130</v>
      </c>
      <c r="B117" s="10">
        <v>0</v>
      </c>
      <c r="C117" s="10">
        <v>0</v>
      </c>
      <c r="D117" s="11">
        <v>31</v>
      </c>
      <c r="E117" s="10">
        <f t="shared" si="10"/>
        <v>31</v>
      </c>
      <c r="F117" s="12">
        <f t="shared" si="11"/>
        <v>31</v>
      </c>
      <c r="G117" s="12">
        <f t="shared" si="12"/>
        <v>31</v>
      </c>
      <c r="H117" s="12">
        <f t="shared" si="13"/>
        <v>31</v>
      </c>
      <c r="I117" s="12">
        <f t="shared" si="14"/>
        <v>0</v>
      </c>
      <c r="J117" s="12">
        <f t="shared" si="15"/>
        <v>0</v>
      </c>
      <c r="K117" s="12">
        <v>31</v>
      </c>
      <c r="L117" s="12">
        <f t="shared" si="16"/>
        <v>31</v>
      </c>
      <c r="M117" s="12">
        <f t="shared" si="17"/>
        <v>31</v>
      </c>
      <c r="N117" s="12">
        <f t="shared" si="18"/>
        <v>0</v>
      </c>
      <c r="O117" s="12">
        <v>31</v>
      </c>
      <c r="P117" s="12">
        <f t="shared" si="19"/>
        <v>0</v>
      </c>
      <c r="Q117" s="12">
        <v>31</v>
      </c>
      <c r="R117" s="12">
        <v>31</v>
      </c>
      <c r="S117" s="12">
        <v>31</v>
      </c>
    </row>
    <row r="118" spans="1:19" s="13" customFormat="1" ht="15.75">
      <c r="A118" s="14" t="s">
        <v>131</v>
      </c>
      <c r="B118" s="15">
        <v>0</v>
      </c>
      <c r="C118" s="15">
        <v>10</v>
      </c>
      <c r="D118" s="16">
        <v>9</v>
      </c>
      <c r="E118" s="10">
        <f t="shared" si="10"/>
        <v>19</v>
      </c>
      <c r="F118" s="12">
        <f t="shared" si="11"/>
        <v>19</v>
      </c>
      <c r="G118" s="12">
        <f t="shared" si="12"/>
        <v>19</v>
      </c>
      <c r="H118" s="12">
        <f t="shared" si="13"/>
        <v>19</v>
      </c>
      <c r="I118" s="12">
        <f t="shared" si="14"/>
        <v>0</v>
      </c>
      <c r="J118" s="12">
        <f t="shared" si="15"/>
        <v>0</v>
      </c>
      <c r="K118" s="17">
        <v>19</v>
      </c>
      <c r="L118" s="12">
        <f t="shared" si="16"/>
        <v>19</v>
      </c>
      <c r="M118" s="12">
        <f t="shared" si="17"/>
        <v>19</v>
      </c>
      <c r="N118" s="12">
        <f t="shared" si="18"/>
        <v>0</v>
      </c>
      <c r="O118" s="17">
        <v>19</v>
      </c>
      <c r="P118" s="12">
        <f t="shared" si="19"/>
        <v>0</v>
      </c>
      <c r="Q118" s="17">
        <v>19</v>
      </c>
      <c r="R118" s="17">
        <v>19</v>
      </c>
      <c r="S118" s="17">
        <v>19</v>
      </c>
    </row>
    <row r="119" spans="1:19" s="13" customFormat="1" ht="15.75">
      <c r="A119" s="18" t="s">
        <v>132</v>
      </c>
      <c r="B119" s="10">
        <v>0</v>
      </c>
      <c r="C119" s="10">
        <v>12</v>
      </c>
      <c r="D119" s="11">
        <v>17</v>
      </c>
      <c r="E119" s="10">
        <f t="shared" si="10"/>
        <v>29</v>
      </c>
      <c r="F119" s="12">
        <f t="shared" si="11"/>
        <v>29</v>
      </c>
      <c r="G119" s="12">
        <f t="shared" si="12"/>
        <v>29</v>
      </c>
      <c r="H119" s="12">
        <f t="shared" si="13"/>
        <v>29</v>
      </c>
      <c r="I119" s="12">
        <f t="shared" si="14"/>
        <v>0</v>
      </c>
      <c r="J119" s="12">
        <f t="shared" si="15"/>
        <v>0</v>
      </c>
      <c r="K119" s="12">
        <v>29</v>
      </c>
      <c r="L119" s="12">
        <f t="shared" si="16"/>
        <v>29</v>
      </c>
      <c r="M119" s="12">
        <f t="shared" si="17"/>
        <v>29</v>
      </c>
      <c r="N119" s="12">
        <f t="shared" si="18"/>
        <v>0</v>
      </c>
      <c r="O119" s="12">
        <v>29</v>
      </c>
      <c r="P119" s="12">
        <f t="shared" si="19"/>
        <v>0</v>
      </c>
      <c r="Q119" s="12">
        <v>29</v>
      </c>
      <c r="R119" s="12">
        <v>29</v>
      </c>
      <c r="S119" s="12">
        <v>29</v>
      </c>
    </row>
    <row r="120" spans="1:19" s="13" customFormat="1" ht="15.75">
      <c r="A120" s="14" t="s">
        <v>133</v>
      </c>
      <c r="B120" s="15">
        <v>1</v>
      </c>
      <c r="C120" s="15">
        <v>8</v>
      </c>
      <c r="D120" s="16">
        <v>38</v>
      </c>
      <c r="E120" s="10">
        <f t="shared" si="10"/>
        <v>46</v>
      </c>
      <c r="F120" s="12">
        <f t="shared" si="11"/>
        <v>46</v>
      </c>
      <c r="G120" s="12">
        <f t="shared" si="12"/>
        <v>46</v>
      </c>
      <c r="H120" s="12">
        <f t="shared" si="13"/>
        <v>46</v>
      </c>
      <c r="I120" s="12">
        <f t="shared" si="14"/>
        <v>1</v>
      </c>
      <c r="J120" s="12">
        <f t="shared" si="15"/>
        <v>1</v>
      </c>
      <c r="K120" s="17">
        <v>47</v>
      </c>
      <c r="L120" s="12">
        <f t="shared" si="16"/>
        <v>46</v>
      </c>
      <c r="M120" s="12">
        <f t="shared" si="17"/>
        <v>46</v>
      </c>
      <c r="N120" s="12">
        <f t="shared" si="18"/>
        <v>1</v>
      </c>
      <c r="O120" s="17">
        <v>47</v>
      </c>
      <c r="P120" s="12">
        <f t="shared" si="19"/>
        <v>1</v>
      </c>
      <c r="Q120" s="17">
        <v>47</v>
      </c>
      <c r="R120" s="17">
        <v>47</v>
      </c>
      <c r="S120" s="17">
        <v>47</v>
      </c>
    </row>
    <row r="121" spans="1:19" s="13" customFormat="1" ht="15.75">
      <c r="A121" s="18" t="s">
        <v>134</v>
      </c>
      <c r="B121" s="10">
        <v>2</v>
      </c>
      <c r="C121" s="10">
        <v>8</v>
      </c>
      <c r="D121" s="11">
        <v>37</v>
      </c>
      <c r="E121" s="10">
        <f t="shared" si="10"/>
        <v>45</v>
      </c>
      <c r="F121" s="12">
        <f t="shared" si="11"/>
        <v>45</v>
      </c>
      <c r="G121" s="12">
        <f t="shared" si="12"/>
        <v>45</v>
      </c>
      <c r="H121" s="12">
        <f t="shared" si="13"/>
        <v>45</v>
      </c>
      <c r="I121" s="12">
        <f t="shared" si="14"/>
        <v>2</v>
      </c>
      <c r="J121" s="12">
        <f t="shared" si="15"/>
        <v>2</v>
      </c>
      <c r="K121" s="12">
        <v>47</v>
      </c>
      <c r="L121" s="12">
        <f t="shared" si="16"/>
        <v>45</v>
      </c>
      <c r="M121" s="12">
        <f t="shared" si="17"/>
        <v>45</v>
      </c>
      <c r="N121" s="12">
        <f t="shared" si="18"/>
        <v>2</v>
      </c>
      <c r="O121" s="12">
        <v>47</v>
      </c>
      <c r="P121" s="12">
        <f t="shared" si="19"/>
        <v>2</v>
      </c>
      <c r="Q121" s="12">
        <v>47</v>
      </c>
      <c r="R121" s="12">
        <v>47</v>
      </c>
      <c r="S121" s="12">
        <v>47</v>
      </c>
    </row>
    <row r="122" spans="1:19" s="13" customFormat="1" ht="15.75">
      <c r="A122" s="14" t="s">
        <v>135</v>
      </c>
      <c r="B122" s="15">
        <v>0</v>
      </c>
      <c r="C122" s="15">
        <v>35</v>
      </c>
      <c r="D122" s="16">
        <v>0</v>
      </c>
      <c r="E122" s="10">
        <f t="shared" si="10"/>
        <v>35</v>
      </c>
      <c r="F122" s="12">
        <f t="shared" si="11"/>
        <v>35</v>
      </c>
      <c r="G122" s="12">
        <f t="shared" si="12"/>
        <v>35</v>
      </c>
      <c r="H122" s="12">
        <f t="shared" si="13"/>
        <v>35</v>
      </c>
      <c r="I122" s="12">
        <f t="shared" si="14"/>
        <v>0</v>
      </c>
      <c r="J122" s="12">
        <f t="shared" si="15"/>
        <v>0</v>
      </c>
      <c r="K122" s="17">
        <v>35</v>
      </c>
      <c r="L122" s="12">
        <f t="shared" si="16"/>
        <v>35</v>
      </c>
      <c r="M122" s="12">
        <f t="shared" si="17"/>
        <v>35</v>
      </c>
      <c r="N122" s="12">
        <f t="shared" si="18"/>
        <v>0</v>
      </c>
      <c r="O122" s="17">
        <v>35</v>
      </c>
      <c r="P122" s="12">
        <f t="shared" si="19"/>
        <v>0</v>
      </c>
      <c r="Q122" s="17">
        <v>35</v>
      </c>
      <c r="R122" s="17">
        <v>35</v>
      </c>
      <c r="S122" s="17">
        <v>35</v>
      </c>
    </row>
    <row r="123" spans="1:19" s="13" customFormat="1" ht="15.75">
      <c r="A123" s="18" t="s">
        <v>136</v>
      </c>
      <c r="B123" s="10">
        <v>1</v>
      </c>
      <c r="C123" s="10">
        <v>12</v>
      </c>
      <c r="D123" s="11">
        <v>17</v>
      </c>
      <c r="E123" s="10">
        <f t="shared" si="10"/>
        <v>29</v>
      </c>
      <c r="F123" s="12">
        <f t="shared" si="11"/>
        <v>29</v>
      </c>
      <c r="G123" s="12">
        <f t="shared" si="12"/>
        <v>29</v>
      </c>
      <c r="H123" s="12">
        <f t="shared" si="13"/>
        <v>29</v>
      </c>
      <c r="I123" s="12">
        <f t="shared" si="14"/>
        <v>1</v>
      </c>
      <c r="J123" s="12">
        <f t="shared" si="15"/>
        <v>1</v>
      </c>
      <c r="K123" s="12">
        <v>30</v>
      </c>
      <c r="L123" s="12">
        <f t="shared" si="16"/>
        <v>29</v>
      </c>
      <c r="M123" s="12">
        <f t="shared" si="17"/>
        <v>29</v>
      </c>
      <c r="N123" s="12">
        <f t="shared" si="18"/>
        <v>1</v>
      </c>
      <c r="O123" s="12">
        <v>30</v>
      </c>
      <c r="P123" s="12">
        <f t="shared" si="19"/>
        <v>1</v>
      </c>
      <c r="Q123" s="12">
        <v>30</v>
      </c>
      <c r="R123" s="12">
        <v>30</v>
      </c>
      <c r="S123" s="12">
        <v>30</v>
      </c>
    </row>
    <row r="124" spans="1:19" s="13" customFormat="1" ht="15.75">
      <c r="A124" s="14" t="s">
        <v>137</v>
      </c>
      <c r="B124" s="15">
        <v>0</v>
      </c>
      <c r="C124" s="15">
        <v>0</v>
      </c>
      <c r="D124" s="16">
        <v>40</v>
      </c>
      <c r="E124" s="10">
        <f t="shared" si="10"/>
        <v>40</v>
      </c>
      <c r="F124" s="12">
        <f t="shared" si="11"/>
        <v>40</v>
      </c>
      <c r="G124" s="12">
        <f t="shared" si="12"/>
        <v>40</v>
      </c>
      <c r="H124" s="12">
        <f t="shared" si="13"/>
        <v>40</v>
      </c>
      <c r="I124" s="12">
        <f t="shared" si="14"/>
        <v>0</v>
      </c>
      <c r="J124" s="12">
        <f t="shared" si="15"/>
        <v>0</v>
      </c>
      <c r="K124" s="17">
        <v>40</v>
      </c>
      <c r="L124" s="12">
        <f t="shared" si="16"/>
        <v>40</v>
      </c>
      <c r="M124" s="12">
        <f t="shared" si="17"/>
        <v>40</v>
      </c>
      <c r="N124" s="12">
        <f t="shared" si="18"/>
        <v>0</v>
      </c>
      <c r="O124" s="17">
        <v>40</v>
      </c>
      <c r="P124" s="12">
        <f t="shared" si="19"/>
        <v>0</v>
      </c>
      <c r="Q124" s="17">
        <v>40</v>
      </c>
      <c r="R124" s="17">
        <v>40</v>
      </c>
      <c r="S124" s="17">
        <v>40</v>
      </c>
    </row>
    <row r="125" spans="1:19" s="13" customFormat="1" ht="15.75">
      <c r="A125" s="14" t="s">
        <v>138</v>
      </c>
      <c r="B125" s="15">
        <v>0</v>
      </c>
      <c r="C125" s="15">
        <v>0</v>
      </c>
      <c r="D125" s="16">
        <v>53</v>
      </c>
      <c r="E125" s="10">
        <f t="shared" si="10"/>
        <v>53</v>
      </c>
      <c r="F125" s="12">
        <f t="shared" si="11"/>
        <v>53</v>
      </c>
      <c r="G125" s="12">
        <f t="shared" si="12"/>
        <v>53</v>
      </c>
      <c r="H125" s="12">
        <f t="shared" si="13"/>
        <v>53</v>
      </c>
      <c r="I125" s="12">
        <f t="shared" si="14"/>
        <v>0</v>
      </c>
      <c r="J125" s="12">
        <f t="shared" si="15"/>
        <v>0</v>
      </c>
      <c r="K125" s="17">
        <v>53</v>
      </c>
      <c r="L125" s="12">
        <f t="shared" si="16"/>
        <v>53</v>
      </c>
      <c r="M125" s="12">
        <f t="shared" si="17"/>
        <v>53</v>
      </c>
      <c r="N125" s="12">
        <f t="shared" si="18"/>
        <v>0</v>
      </c>
      <c r="O125" s="17">
        <v>53</v>
      </c>
      <c r="P125" s="12">
        <f t="shared" si="19"/>
        <v>0</v>
      </c>
      <c r="Q125" s="17">
        <v>53</v>
      </c>
      <c r="R125" s="17">
        <v>53</v>
      </c>
      <c r="S125" s="17">
        <v>53</v>
      </c>
    </row>
    <row r="126" spans="1:19" s="13" customFormat="1" ht="15.75">
      <c r="A126" s="18" t="s">
        <v>139</v>
      </c>
      <c r="B126" s="20">
        <v>65</v>
      </c>
      <c r="C126" s="20">
        <v>54</v>
      </c>
      <c r="D126" s="20">
        <v>0</v>
      </c>
      <c r="E126" s="10">
        <f t="shared" si="10"/>
        <v>54</v>
      </c>
      <c r="F126" s="12">
        <f t="shared" si="11"/>
        <v>54</v>
      </c>
      <c r="G126" s="12">
        <f t="shared" si="12"/>
        <v>54</v>
      </c>
      <c r="H126" s="12">
        <f t="shared" si="13"/>
        <v>54</v>
      </c>
      <c r="I126" s="12">
        <f t="shared" si="14"/>
        <v>65</v>
      </c>
      <c r="J126" s="12">
        <f t="shared" si="15"/>
        <v>65</v>
      </c>
      <c r="K126" s="12">
        <v>119</v>
      </c>
      <c r="L126" s="12">
        <f t="shared" si="16"/>
        <v>54</v>
      </c>
      <c r="M126" s="12">
        <f t="shared" si="17"/>
        <v>54</v>
      </c>
      <c r="N126" s="12">
        <f t="shared" si="18"/>
        <v>65</v>
      </c>
      <c r="O126" s="12">
        <v>119</v>
      </c>
      <c r="P126" s="12">
        <f t="shared" si="19"/>
        <v>65</v>
      </c>
      <c r="Q126" s="12">
        <v>119</v>
      </c>
      <c r="R126" s="12">
        <v>119</v>
      </c>
      <c r="S126" s="12">
        <v>119</v>
      </c>
    </row>
    <row r="127" spans="1:19" s="13" customFormat="1" ht="15.75">
      <c r="A127" s="21" t="s">
        <v>140</v>
      </c>
      <c r="B127" s="22">
        <v>0</v>
      </c>
      <c r="C127" s="22">
        <v>15</v>
      </c>
      <c r="D127" s="22">
        <v>215</v>
      </c>
      <c r="E127" s="10">
        <f t="shared" si="10"/>
        <v>230</v>
      </c>
      <c r="F127" s="12">
        <f t="shared" si="11"/>
        <v>230</v>
      </c>
      <c r="G127" s="12">
        <f t="shared" si="12"/>
        <v>230</v>
      </c>
      <c r="H127" s="12">
        <f t="shared" si="13"/>
        <v>230</v>
      </c>
      <c r="I127" s="12">
        <f t="shared" si="14"/>
        <v>0</v>
      </c>
      <c r="J127" s="12">
        <f t="shared" si="15"/>
        <v>0</v>
      </c>
      <c r="K127" s="17">
        <v>230</v>
      </c>
      <c r="L127" s="12">
        <f t="shared" si="16"/>
        <v>230</v>
      </c>
      <c r="M127" s="12">
        <f t="shared" si="17"/>
        <v>230</v>
      </c>
      <c r="N127" s="12">
        <f t="shared" si="18"/>
        <v>0</v>
      </c>
      <c r="O127" s="17">
        <v>230</v>
      </c>
      <c r="P127" s="12">
        <f t="shared" si="19"/>
        <v>0</v>
      </c>
      <c r="Q127" s="17">
        <v>230</v>
      </c>
      <c r="R127" s="17">
        <v>230</v>
      </c>
      <c r="S127" s="17">
        <v>230</v>
      </c>
    </row>
    <row r="128" spans="1:19" s="13" customFormat="1" ht="15.75">
      <c r="A128" s="18" t="s">
        <v>141</v>
      </c>
      <c r="B128" s="20">
        <v>0</v>
      </c>
      <c r="C128" s="20">
        <v>0</v>
      </c>
      <c r="D128" s="20">
        <v>109</v>
      </c>
      <c r="E128" s="10">
        <f t="shared" si="10"/>
        <v>109</v>
      </c>
      <c r="F128" s="12">
        <f t="shared" si="11"/>
        <v>109</v>
      </c>
      <c r="G128" s="12">
        <f t="shared" si="12"/>
        <v>109</v>
      </c>
      <c r="H128" s="12">
        <f t="shared" si="13"/>
        <v>109</v>
      </c>
      <c r="I128" s="12">
        <f t="shared" si="14"/>
        <v>0</v>
      </c>
      <c r="J128" s="12">
        <f t="shared" si="15"/>
        <v>0</v>
      </c>
      <c r="K128" s="12">
        <v>109</v>
      </c>
      <c r="L128" s="12">
        <f t="shared" si="16"/>
        <v>109</v>
      </c>
      <c r="M128" s="12">
        <f t="shared" si="17"/>
        <v>109</v>
      </c>
      <c r="N128" s="12">
        <f t="shared" si="18"/>
        <v>0</v>
      </c>
      <c r="O128" s="12">
        <v>109</v>
      </c>
      <c r="P128" s="12">
        <f t="shared" si="19"/>
        <v>0</v>
      </c>
      <c r="Q128" s="12">
        <v>109</v>
      </c>
      <c r="R128" s="12">
        <v>109</v>
      </c>
      <c r="S128" s="12">
        <v>109</v>
      </c>
    </row>
    <row r="129" spans="1:19" ht="18.75">
      <c r="A129" s="23"/>
      <c r="B129" s="24"/>
      <c r="C129" s="24"/>
      <c r="D129" s="24"/>
    </row>
    <row r="130" spans="1:19" s="43" customFormat="1">
      <c r="A130" s="40"/>
      <c r="B130" s="41">
        <f t="shared" ref="B130:N130" si="20">SUM(B5:B128)</f>
        <v>2669</v>
      </c>
      <c r="C130" s="41">
        <f t="shared" si="20"/>
        <v>2981</v>
      </c>
      <c r="D130" s="41">
        <f t="shared" si="20"/>
        <v>11843</v>
      </c>
      <c r="E130" s="41">
        <f t="shared" si="20"/>
        <v>14824</v>
      </c>
      <c r="F130" s="42">
        <f>SUM(F5:F128)</f>
        <v>14824</v>
      </c>
      <c r="G130" s="41">
        <f t="shared" si="20"/>
        <v>14824</v>
      </c>
      <c r="H130" s="41">
        <f t="shared" si="20"/>
        <v>14824</v>
      </c>
      <c r="I130" s="41">
        <f t="shared" si="20"/>
        <v>2669</v>
      </c>
      <c r="J130" s="41">
        <f t="shared" si="20"/>
        <v>2669</v>
      </c>
      <c r="K130" s="41">
        <f t="shared" si="20"/>
        <v>17493</v>
      </c>
      <c r="L130" s="41">
        <f t="shared" si="20"/>
        <v>14824</v>
      </c>
      <c r="M130" s="41">
        <f t="shared" si="20"/>
        <v>14824</v>
      </c>
      <c r="N130" s="41">
        <f t="shared" si="20"/>
        <v>2669</v>
      </c>
      <c r="O130" s="41">
        <f t="shared" ref="O130:S130" si="21">SUM(O5:O128)</f>
        <v>17493</v>
      </c>
      <c r="P130" s="41">
        <f t="shared" si="21"/>
        <v>2669</v>
      </c>
      <c r="Q130" s="41">
        <f t="shared" si="21"/>
        <v>17493</v>
      </c>
      <c r="R130" s="41">
        <f t="shared" si="21"/>
        <v>17493</v>
      </c>
      <c r="S130" s="41">
        <f t="shared" si="21"/>
        <v>17493</v>
      </c>
    </row>
    <row r="131" spans="1:19" s="43" customFormat="1">
      <c r="A131" s="40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1:19" s="43" customFormat="1">
      <c r="A132" s="25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1:19" s="43" customFormat="1">
      <c r="A133" s="57" t="s">
        <v>161</v>
      </c>
      <c r="B133" s="57"/>
      <c r="C133" s="57"/>
      <c r="D133" s="57"/>
      <c r="E133" s="58"/>
      <c r="F133" s="45">
        <v>6</v>
      </c>
      <c r="G133" s="45">
        <v>6</v>
      </c>
      <c r="H133" s="45">
        <v>6</v>
      </c>
      <c r="I133" s="45">
        <v>6</v>
      </c>
      <c r="J133" s="45">
        <v>6</v>
      </c>
      <c r="K133" s="45">
        <v>6</v>
      </c>
      <c r="L133" s="45">
        <v>6</v>
      </c>
      <c r="M133" s="45">
        <v>6</v>
      </c>
      <c r="N133" s="45">
        <v>6</v>
      </c>
      <c r="O133" s="45">
        <v>6</v>
      </c>
      <c r="P133" s="45">
        <v>6</v>
      </c>
      <c r="Q133" s="45">
        <v>6</v>
      </c>
      <c r="R133" s="45">
        <v>6</v>
      </c>
      <c r="S133" s="45">
        <v>6</v>
      </c>
    </row>
    <row r="134" spans="1:19" s="43" customFormat="1">
      <c r="A134" s="25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</row>
    <row r="135" spans="1:19" s="43" customFormat="1">
      <c r="A135" s="57" t="s">
        <v>142</v>
      </c>
      <c r="B135" s="57"/>
      <c r="C135" s="57"/>
      <c r="D135" s="57"/>
      <c r="E135" s="58"/>
      <c r="F135" s="45">
        <f>F130*F133</f>
        <v>88944</v>
      </c>
      <c r="G135" s="45">
        <f t="shared" ref="G135:S135" si="22">G130*G133</f>
        <v>88944</v>
      </c>
      <c r="H135" s="45">
        <f t="shared" si="22"/>
        <v>88944</v>
      </c>
      <c r="I135" s="45">
        <f t="shared" si="22"/>
        <v>16014</v>
      </c>
      <c r="J135" s="45">
        <f t="shared" si="22"/>
        <v>16014</v>
      </c>
      <c r="K135" s="45">
        <f t="shared" si="22"/>
        <v>104958</v>
      </c>
      <c r="L135" s="45">
        <f t="shared" si="22"/>
        <v>88944</v>
      </c>
      <c r="M135" s="45">
        <f t="shared" si="22"/>
        <v>88944</v>
      </c>
      <c r="N135" s="45">
        <f t="shared" si="22"/>
        <v>16014</v>
      </c>
      <c r="O135" s="45">
        <f t="shared" si="22"/>
        <v>104958</v>
      </c>
      <c r="P135" s="45">
        <f t="shared" si="22"/>
        <v>16014</v>
      </c>
      <c r="Q135" s="45">
        <f t="shared" si="22"/>
        <v>104958</v>
      </c>
      <c r="R135" s="45">
        <f t="shared" si="22"/>
        <v>104958</v>
      </c>
      <c r="S135" s="45">
        <f t="shared" si="22"/>
        <v>104958</v>
      </c>
    </row>
    <row r="136" spans="1:19" ht="19.5" thickBot="1">
      <c r="A136" s="26"/>
      <c r="B136" s="27"/>
      <c r="C136" s="27"/>
      <c r="D136" s="2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</row>
    <row r="137" spans="1:19" ht="16.5" thickBot="1">
      <c r="A137" s="52" t="s">
        <v>162</v>
      </c>
      <c r="B137" s="53"/>
      <c r="C137" s="53"/>
      <c r="D137" s="53"/>
      <c r="E137" s="54"/>
      <c r="F137" s="29">
        <f>F135</f>
        <v>88944</v>
      </c>
      <c r="G137" s="29">
        <f t="shared" ref="G137:S137" si="23">G135</f>
        <v>88944</v>
      </c>
      <c r="H137" s="29">
        <f t="shared" si="23"/>
        <v>88944</v>
      </c>
      <c r="I137" s="29">
        <f t="shared" si="23"/>
        <v>16014</v>
      </c>
      <c r="J137" s="29">
        <f t="shared" si="23"/>
        <v>16014</v>
      </c>
      <c r="K137" s="29">
        <f t="shared" si="23"/>
        <v>104958</v>
      </c>
      <c r="L137" s="29">
        <f t="shared" si="23"/>
        <v>88944</v>
      </c>
      <c r="M137" s="29">
        <f t="shared" si="23"/>
        <v>88944</v>
      </c>
      <c r="N137" s="29">
        <f t="shared" si="23"/>
        <v>16014</v>
      </c>
      <c r="O137" s="29">
        <f t="shared" si="23"/>
        <v>104958</v>
      </c>
      <c r="P137" s="29">
        <f t="shared" si="23"/>
        <v>16014</v>
      </c>
      <c r="Q137" s="29">
        <f t="shared" si="23"/>
        <v>104958</v>
      </c>
      <c r="R137" s="29">
        <f t="shared" si="23"/>
        <v>104958</v>
      </c>
      <c r="S137" s="29">
        <f t="shared" si="23"/>
        <v>104958</v>
      </c>
    </row>
    <row r="138" spans="1:19" ht="15" customHeight="1">
      <c r="E138" s="31"/>
      <c r="F138" s="50" t="s">
        <v>164</v>
      </c>
      <c r="G138" s="50" t="s">
        <v>163</v>
      </c>
      <c r="H138" s="50" t="s">
        <v>3</v>
      </c>
      <c r="I138" s="50" t="s">
        <v>4</v>
      </c>
      <c r="J138" s="55" t="s">
        <v>5</v>
      </c>
      <c r="K138" s="50" t="s">
        <v>6</v>
      </c>
      <c r="L138" s="50" t="s">
        <v>7</v>
      </c>
      <c r="M138" s="50" t="s">
        <v>8</v>
      </c>
      <c r="N138" s="50" t="s">
        <v>9</v>
      </c>
      <c r="O138" s="50" t="s">
        <v>10</v>
      </c>
      <c r="P138" s="50" t="s">
        <v>11</v>
      </c>
      <c r="Q138" s="50" t="s">
        <v>12</v>
      </c>
      <c r="R138" s="55" t="s">
        <v>13</v>
      </c>
      <c r="S138" s="50" t="s">
        <v>14</v>
      </c>
    </row>
    <row r="139" spans="1:19">
      <c r="E139" s="31"/>
      <c r="F139" s="50"/>
      <c r="G139" s="50"/>
      <c r="H139" s="50"/>
      <c r="I139" s="50"/>
      <c r="J139" s="56"/>
      <c r="K139" s="50"/>
      <c r="L139" s="50"/>
      <c r="M139" s="50"/>
      <c r="N139" s="50"/>
      <c r="O139" s="50"/>
      <c r="P139" s="50"/>
      <c r="Q139" s="50"/>
      <c r="R139" s="56"/>
      <c r="S139" s="50"/>
    </row>
    <row r="140" spans="1:19">
      <c r="A140" s="25"/>
      <c r="F140" s="51"/>
      <c r="G140" s="51"/>
      <c r="H140" s="51"/>
      <c r="I140" s="51"/>
      <c r="J140" s="56"/>
      <c r="K140" s="51"/>
      <c r="L140" s="51"/>
      <c r="M140" s="51"/>
      <c r="N140" s="51"/>
      <c r="O140" s="51"/>
      <c r="P140" s="51"/>
      <c r="Q140" s="51"/>
      <c r="R140" s="56"/>
      <c r="S140" s="51"/>
    </row>
    <row r="141" spans="1:19">
      <c r="A141" s="25"/>
      <c r="F141" s="51"/>
      <c r="G141" s="51"/>
      <c r="H141" s="51"/>
      <c r="I141" s="51"/>
      <c r="J141" s="56"/>
      <c r="K141" s="51"/>
      <c r="L141" s="51"/>
      <c r="M141" s="51"/>
      <c r="N141" s="51"/>
      <c r="O141" s="51"/>
      <c r="P141" s="51"/>
      <c r="Q141" s="51"/>
      <c r="R141" s="56"/>
      <c r="S141" s="51"/>
    </row>
    <row r="142" spans="1:19">
      <c r="A142" s="25"/>
      <c r="F142" s="51"/>
      <c r="G142" s="51"/>
      <c r="H142" s="51"/>
      <c r="I142" s="51"/>
      <c r="J142" s="50"/>
      <c r="K142" s="51"/>
      <c r="L142" s="51"/>
      <c r="M142" s="51"/>
      <c r="N142" s="51"/>
      <c r="O142" s="51"/>
      <c r="P142" s="51"/>
      <c r="Q142" s="51"/>
      <c r="R142" s="50"/>
      <c r="S142" s="51"/>
    </row>
    <row r="143" spans="1:19">
      <c r="A143" s="25"/>
    </row>
  </sheetData>
  <mergeCells count="35">
    <mergeCell ref="A2:H2"/>
    <mergeCell ref="A3:A4"/>
    <mergeCell ref="B3:C3"/>
    <mergeCell ref="E3:E4"/>
    <mergeCell ref="F3:F4"/>
    <mergeCell ref="G3:G4"/>
    <mergeCell ref="H3:H4"/>
    <mergeCell ref="S3:S4"/>
    <mergeCell ref="A133:E133"/>
    <mergeCell ref="A135:E135"/>
    <mergeCell ref="O3:O4"/>
    <mergeCell ref="P3:P4"/>
    <mergeCell ref="Q3:Q4"/>
    <mergeCell ref="K3:K4"/>
    <mergeCell ref="L3:L4"/>
    <mergeCell ref="M3:M4"/>
    <mergeCell ref="N3:N4"/>
    <mergeCell ref="I3:I4"/>
    <mergeCell ref="J3:J4"/>
    <mergeCell ref="A137:E137"/>
    <mergeCell ref="F138:F142"/>
    <mergeCell ref="G138:G142"/>
    <mergeCell ref="H138:H142"/>
    <mergeCell ref="R3:R4"/>
    <mergeCell ref="K138:K142"/>
    <mergeCell ref="L138:L142"/>
    <mergeCell ref="M138:M142"/>
    <mergeCell ref="I138:I142"/>
    <mergeCell ref="J138:J142"/>
    <mergeCell ref="R138:R142"/>
    <mergeCell ref="S138:S142"/>
    <mergeCell ref="N138:N142"/>
    <mergeCell ref="O138:O142"/>
    <mergeCell ref="P138:P142"/>
    <mergeCell ref="Q138:Q142"/>
  </mergeCells>
  <conditionalFormatting sqref="E138:S139 E3:S3">
    <cfRule type="expression" priority="1">
      <formula>"MOD(LIN();2=0"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43"/>
  <sheetViews>
    <sheetView workbookViewId="0">
      <selection activeCell="K127" sqref="K127"/>
    </sheetView>
  </sheetViews>
  <sheetFormatPr defaultRowHeight="15"/>
  <cols>
    <col min="1" max="1" width="46" style="30" customWidth="1"/>
    <col min="2" max="2" width="14.85546875" style="3" customWidth="1"/>
    <col min="3" max="3" width="16.42578125" style="3" customWidth="1"/>
    <col min="4" max="4" width="14.5703125" style="3" customWidth="1"/>
    <col min="5" max="5" width="12.85546875" style="3" customWidth="1"/>
    <col min="6" max="6" width="8.85546875" style="3" customWidth="1"/>
    <col min="7" max="10" width="7.7109375" style="3" customWidth="1"/>
    <col min="11" max="11" width="7.5703125" style="3" customWidth="1"/>
    <col min="12" max="19" width="7.7109375" style="3" customWidth="1"/>
    <col min="20" max="16384" width="9.140625" style="3"/>
  </cols>
  <sheetData>
    <row r="1" spans="1:19" ht="18.75">
      <c r="A1" s="1" t="s">
        <v>166</v>
      </c>
      <c r="B1" s="1"/>
      <c r="C1" s="1"/>
      <c r="D1" s="1"/>
      <c r="E1" s="1"/>
      <c r="F1" s="1"/>
      <c r="G1" s="1"/>
      <c r="H1" s="1"/>
      <c r="I1" s="2"/>
      <c r="J1" s="2"/>
    </row>
    <row r="2" spans="1:19" ht="8.25" customHeight="1" thickBot="1">
      <c r="A2" s="59"/>
      <c r="B2" s="60"/>
      <c r="C2" s="60"/>
      <c r="D2" s="59"/>
      <c r="E2" s="59"/>
      <c r="F2" s="59"/>
      <c r="G2" s="59"/>
      <c r="H2" s="59"/>
      <c r="I2" s="2"/>
      <c r="J2" s="2"/>
    </row>
    <row r="3" spans="1:19" s="5" customFormat="1" ht="30.75" customHeight="1" thickBot="1">
      <c r="A3" s="61" t="s">
        <v>0</v>
      </c>
      <c r="B3" s="63" t="s">
        <v>1</v>
      </c>
      <c r="C3" s="64"/>
      <c r="D3" s="4" t="s">
        <v>2</v>
      </c>
      <c r="E3" s="65" t="s">
        <v>157</v>
      </c>
      <c r="F3" s="55" t="s">
        <v>165</v>
      </c>
      <c r="G3" s="55" t="s">
        <v>163</v>
      </c>
      <c r="H3" s="55" t="s">
        <v>3</v>
      </c>
      <c r="I3" s="55" t="s">
        <v>4</v>
      </c>
      <c r="J3" s="55" t="s">
        <v>5</v>
      </c>
      <c r="K3" s="55" t="s">
        <v>6</v>
      </c>
      <c r="L3" s="55" t="s">
        <v>7</v>
      </c>
      <c r="M3" s="55" t="s">
        <v>8</v>
      </c>
      <c r="N3" s="55" t="s">
        <v>9</v>
      </c>
      <c r="O3" s="55" t="s">
        <v>10</v>
      </c>
      <c r="P3" s="55" t="s">
        <v>11</v>
      </c>
      <c r="Q3" s="55" t="s">
        <v>12</v>
      </c>
      <c r="R3" s="55" t="s">
        <v>13</v>
      </c>
      <c r="S3" s="55" t="s">
        <v>14</v>
      </c>
    </row>
    <row r="4" spans="1:19" s="5" customFormat="1" ht="40.5" customHeight="1">
      <c r="A4" s="62"/>
      <c r="B4" s="6" t="s">
        <v>15</v>
      </c>
      <c r="C4" s="7" t="s">
        <v>16</v>
      </c>
      <c r="D4" s="46" t="s">
        <v>17</v>
      </c>
      <c r="E4" s="6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s="13" customFormat="1" ht="15.75">
      <c r="A5" s="9" t="s">
        <v>18</v>
      </c>
      <c r="B5" s="10">
        <v>0</v>
      </c>
      <c r="C5" s="10">
        <v>63</v>
      </c>
      <c r="D5" s="11">
        <v>171</v>
      </c>
      <c r="E5" s="10">
        <f>C5+D5</f>
        <v>234</v>
      </c>
      <c r="F5" s="12">
        <f>E5</f>
        <v>234</v>
      </c>
      <c r="G5" s="12">
        <f>E5</f>
        <v>234</v>
      </c>
      <c r="H5" s="12">
        <f>E5</f>
        <v>234</v>
      </c>
      <c r="I5" s="12">
        <f>B5</f>
        <v>0</v>
      </c>
      <c r="J5" s="12">
        <f>B5</f>
        <v>0</v>
      </c>
      <c r="K5" s="12">
        <v>234</v>
      </c>
      <c r="L5" s="12">
        <f>E5</f>
        <v>234</v>
      </c>
      <c r="M5" s="12">
        <f>E5</f>
        <v>234</v>
      </c>
      <c r="N5" s="12">
        <f>B5</f>
        <v>0</v>
      </c>
      <c r="O5" s="12">
        <v>234</v>
      </c>
      <c r="P5" s="12">
        <f>B5</f>
        <v>0</v>
      </c>
      <c r="Q5" s="12">
        <v>234</v>
      </c>
      <c r="R5" s="12">
        <v>234</v>
      </c>
      <c r="S5" s="12">
        <v>234</v>
      </c>
    </row>
    <row r="6" spans="1:19" s="13" customFormat="1" ht="15.75">
      <c r="A6" s="14" t="s">
        <v>19</v>
      </c>
      <c r="B6" s="15">
        <v>0</v>
      </c>
      <c r="C6" s="15">
        <v>0</v>
      </c>
      <c r="D6" s="16">
        <v>71</v>
      </c>
      <c r="E6" s="10">
        <f t="shared" ref="E6:E69" si="0">C6+D6</f>
        <v>71</v>
      </c>
      <c r="F6" s="12">
        <f t="shared" ref="F6:F69" si="1">E6</f>
        <v>71</v>
      </c>
      <c r="G6" s="12">
        <f t="shared" ref="G6:G69" si="2">E6</f>
        <v>71</v>
      </c>
      <c r="H6" s="12">
        <f t="shared" ref="H6:H69" si="3">E6</f>
        <v>71</v>
      </c>
      <c r="I6" s="12">
        <f t="shared" ref="I6:I69" si="4">B6</f>
        <v>0</v>
      </c>
      <c r="J6" s="12">
        <f t="shared" ref="J6:J69" si="5">B6</f>
        <v>0</v>
      </c>
      <c r="K6" s="17">
        <v>71</v>
      </c>
      <c r="L6" s="12">
        <f t="shared" ref="L6:L69" si="6">E6</f>
        <v>71</v>
      </c>
      <c r="M6" s="12">
        <f t="shared" ref="M6:M69" si="7">E6</f>
        <v>71</v>
      </c>
      <c r="N6" s="12">
        <f t="shared" ref="N6:N69" si="8">B6</f>
        <v>0</v>
      </c>
      <c r="O6" s="17">
        <v>71</v>
      </c>
      <c r="P6" s="12">
        <f t="shared" ref="P6:P69" si="9">B6</f>
        <v>0</v>
      </c>
      <c r="Q6" s="17">
        <v>71</v>
      </c>
      <c r="R6" s="17">
        <v>71</v>
      </c>
      <c r="S6" s="17">
        <v>71</v>
      </c>
    </row>
    <row r="7" spans="1:19" s="13" customFormat="1" ht="15.75">
      <c r="A7" s="18" t="s">
        <v>20</v>
      </c>
      <c r="B7" s="10">
        <v>12</v>
      </c>
      <c r="C7" s="10">
        <v>30</v>
      </c>
      <c r="D7" s="11">
        <v>59</v>
      </c>
      <c r="E7" s="10">
        <f t="shared" si="0"/>
        <v>89</v>
      </c>
      <c r="F7" s="12">
        <f t="shared" si="1"/>
        <v>89</v>
      </c>
      <c r="G7" s="12">
        <f t="shared" si="2"/>
        <v>89</v>
      </c>
      <c r="H7" s="12">
        <f t="shared" si="3"/>
        <v>89</v>
      </c>
      <c r="I7" s="12">
        <f t="shared" si="4"/>
        <v>12</v>
      </c>
      <c r="J7" s="12">
        <f t="shared" si="5"/>
        <v>12</v>
      </c>
      <c r="K7" s="12">
        <v>101</v>
      </c>
      <c r="L7" s="12">
        <f t="shared" si="6"/>
        <v>89</v>
      </c>
      <c r="M7" s="12">
        <f t="shared" si="7"/>
        <v>89</v>
      </c>
      <c r="N7" s="12">
        <f t="shared" si="8"/>
        <v>12</v>
      </c>
      <c r="O7" s="12">
        <v>101</v>
      </c>
      <c r="P7" s="12">
        <f t="shared" si="9"/>
        <v>12</v>
      </c>
      <c r="Q7" s="12">
        <v>101</v>
      </c>
      <c r="R7" s="12">
        <v>101</v>
      </c>
      <c r="S7" s="12">
        <v>101</v>
      </c>
    </row>
    <row r="8" spans="1:19" s="13" customFormat="1" ht="15.75">
      <c r="A8" s="14" t="s">
        <v>21</v>
      </c>
      <c r="B8" s="15">
        <v>4</v>
      </c>
      <c r="C8" s="15">
        <v>21</v>
      </c>
      <c r="D8" s="16">
        <v>155</v>
      </c>
      <c r="E8" s="10">
        <f t="shared" si="0"/>
        <v>176</v>
      </c>
      <c r="F8" s="12">
        <f t="shared" si="1"/>
        <v>176</v>
      </c>
      <c r="G8" s="12">
        <f t="shared" si="2"/>
        <v>176</v>
      </c>
      <c r="H8" s="12">
        <f t="shared" si="3"/>
        <v>176</v>
      </c>
      <c r="I8" s="12">
        <f t="shared" si="4"/>
        <v>4</v>
      </c>
      <c r="J8" s="12">
        <f t="shared" si="5"/>
        <v>4</v>
      </c>
      <c r="K8" s="17">
        <v>180</v>
      </c>
      <c r="L8" s="12">
        <f t="shared" si="6"/>
        <v>176</v>
      </c>
      <c r="M8" s="12">
        <f t="shared" si="7"/>
        <v>176</v>
      </c>
      <c r="N8" s="12">
        <f t="shared" si="8"/>
        <v>4</v>
      </c>
      <c r="O8" s="17">
        <v>180</v>
      </c>
      <c r="P8" s="12">
        <f t="shared" si="9"/>
        <v>4</v>
      </c>
      <c r="Q8" s="17">
        <v>180</v>
      </c>
      <c r="R8" s="17">
        <v>180</v>
      </c>
      <c r="S8" s="17">
        <v>180</v>
      </c>
    </row>
    <row r="9" spans="1:19" s="13" customFormat="1" ht="15.75">
      <c r="A9" s="18" t="s">
        <v>22</v>
      </c>
      <c r="B9" s="10">
        <v>8</v>
      </c>
      <c r="C9" s="10">
        <v>32</v>
      </c>
      <c r="D9" s="11">
        <v>119</v>
      </c>
      <c r="E9" s="10">
        <f t="shared" si="0"/>
        <v>151</v>
      </c>
      <c r="F9" s="12">
        <f t="shared" si="1"/>
        <v>151</v>
      </c>
      <c r="G9" s="12">
        <f t="shared" si="2"/>
        <v>151</v>
      </c>
      <c r="H9" s="12">
        <f t="shared" si="3"/>
        <v>151</v>
      </c>
      <c r="I9" s="12">
        <f t="shared" si="4"/>
        <v>8</v>
      </c>
      <c r="J9" s="12">
        <f t="shared" si="5"/>
        <v>8</v>
      </c>
      <c r="K9" s="12">
        <v>159</v>
      </c>
      <c r="L9" s="12">
        <f t="shared" si="6"/>
        <v>151</v>
      </c>
      <c r="M9" s="12">
        <f t="shared" si="7"/>
        <v>151</v>
      </c>
      <c r="N9" s="12">
        <f t="shared" si="8"/>
        <v>8</v>
      </c>
      <c r="O9" s="12">
        <v>159</v>
      </c>
      <c r="P9" s="12">
        <f t="shared" si="9"/>
        <v>8</v>
      </c>
      <c r="Q9" s="12">
        <v>159</v>
      </c>
      <c r="R9" s="12">
        <v>159</v>
      </c>
      <c r="S9" s="12">
        <v>159</v>
      </c>
    </row>
    <row r="10" spans="1:19" s="13" customFormat="1" ht="15.75">
      <c r="A10" s="14" t="s">
        <v>23</v>
      </c>
      <c r="B10" s="15">
        <v>50</v>
      </c>
      <c r="C10" s="15">
        <v>73</v>
      </c>
      <c r="D10" s="16">
        <v>0</v>
      </c>
      <c r="E10" s="10">
        <f t="shared" si="0"/>
        <v>73</v>
      </c>
      <c r="F10" s="12">
        <f t="shared" si="1"/>
        <v>73</v>
      </c>
      <c r="G10" s="12">
        <f t="shared" si="2"/>
        <v>73</v>
      </c>
      <c r="H10" s="12">
        <f t="shared" si="3"/>
        <v>73</v>
      </c>
      <c r="I10" s="12">
        <f t="shared" si="4"/>
        <v>50</v>
      </c>
      <c r="J10" s="12">
        <f t="shared" si="5"/>
        <v>50</v>
      </c>
      <c r="K10" s="17">
        <v>123</v>
      </c>
      <c r="L10" s="12">
        <f t="shared" si="6"/>
        <v>73</v>
      </c>
      <c r="M10" s="12">
        <f t="shared" si="7"/>
        <v>73</v>
      </c>
      <c r="N10" s="12">
        <f t="shared" si="8"/>
        <v>50</v>
      </c>
      <c r="O10" s="17">
        <v>123</v>
      </c>
      <c r="P10" s="12">
        <f t="shared" si="9"/>
        <v>50</v>
      </c>
      <c r="Q10" s="17">
        <v>123</v>
      </c>
      <c r="R10" s="17">
        <v>123</v>
      </c>
      <c r="S10" s="17">
        <v>123</v>
      </c>
    </row>
    <row r="11" spans="1:19" s="13" customFormat="1" ht="15.75">
      <c r="A11" s="18" t="s">
        <v>24</v>
      </c>
      <c r="B11" s="10">
        <v>0</v>
      </c>
      <c r="C11" s="10">
        <v>7</v>
      </c>
      <c r="D11" s="11">
        <v>101</v>
      </c>
      <c r="E11" s="10">
        <f t="shared" si="0"/>
        <v>108</v>
      </c>
      <c r="F11" s="12">
        <f t="shared" si="1"/>
        <v>108</v>
      </c>
      <c r="G11" s="12">
        <f t="shared" si="2"/>
        <v>108</v>
      </c>
      <c r="H11" s="12">
        <f t="shared" si="3"/>
        <v>108</v>
      </c>
      <c r="I11" s="12">
        <f t="shared" si="4"/>
        <v>0</v>
      </c>
      <c r="J11" s="12">
        <f t="shared" si="5"/>
        <v>0</v>
      </c>
      <c r="K11" s="12">
        <v>108</v>
      </c>
      <c r="L11" s="12">
        <f t="shared" si="6"/>
        <v>108</v>
      </c>
      <c r="M11" s="12">
        <f t="shared" si="7"/>
        <v>108</v>
      </c>
      <c r="N11" s="12">
        <f t="shared" si="8"/>
        <v>0</v>
      </c>
      <c r="O11" s="12">
        <v>108</v>
      </c>
      <c r="P11" s="12">
        <f t="shared" si="9"/>
        <v>0</v>
      </c>
      <c r="Q11" s="12">
        <v>108</v>
      </c>
      <c r="R11" s="12">
        <v>108</v>
      </c>
      <c r="S11" s="12">
        <v>108</v>
      </c>
    </row>
    <row r="12" spans="1:19" s="13" customFormat="1" ht="15.75">
      <c r="A12" s="14" t="s">
        <v>25</v>
      </c>
      <c r="B12" s="15">
        <v>0</v>
      </c>
      <c r="C12" s="15">
        <v>0</v>
      </c>
      <c r="D12" s="16">
        <v>282</v>
      </c>
      <c r="E12" s="10">
        <f t="shared" si="0"/>
        <v>282</v>
      </c>
      <c r="F12" s="12">
        <f t="shared" si="1"/>
        <v>282</v>
      </c>
      <c r="G12" s="12">
        <f t="shared" si="2"/>
        <v>282</v>
      </c>
      <c r="H12" s="12">
        <f t="shared" si="3"/>
        <v>282</v>
      </c>
      <c r="I12" s="12">
        <f t="shared" si="4"/>
        <v>0</v>
      </c>
      <c r="J12" s="12">
        <f t="shared" si="5"/>
        <v>0</v>
      </c>
      <c r="K12" s="17">
        <v>282</v>
      </c>
      <c r="L12" s="12">
        <f t="shared" si="6"/>
        <v>282</v>
      </c>
      <c r="M12" s="12">
        <f t="shared" si="7"/>
        <v>282</v>
      </c>
      <c r="N12" s="12">
        <f t="shared" si="8"/>
        <v>0</v>
      </c>
      <c r="O12" s="17">
        <v>282</v>
      </c>
      <c r="P12" s="12">
        <f t="shared" si="9"/>
        <v>0</v>
      </c>
      <c r="Q12" s="17">
        <v>282</v>
      </c>
      <c r="R12" s="17">
        <v>282</v>
      </c>
      <c r="S12" s="17">
        <v>282</v>
      </c>
    </row>
    <row r="13" spans="1:19" s="13" customFormat="1" ht="15.75">
      <c r="A13" s="18" t="s">
        <v>26</v>
      </c>
      <c r="B13" s="10">
        <v>0</v>
      </c>
      <c r="C13" s="10">
        <v>27</v>
      </c>
      <c r="D13" s="11">
        <v>175</v>
      </c>
      <c r="E13" s="10">
        <f t="shared" si="0"/>
        <v>202</v>
      </c>
      <c r="F13" s="12">
        <f t="shared" si="1"/>
        <v>202</v>
      </c>
      <c r="G13" s="12">
        <f t="shared" si="2"/>
        <v>202</v>
      </c>
      <c r="H13" s="12">
        <f t="shared" si="3"/>
        <v>202</v>
      </c>
      <c r="I13" s="12">
        <f t="shared" si="4"/>
        <v>0</v>
      </c>
      <c r="J13" s="12">
        <f t="shared" si="5"/>
        <v>0</v>
      </c>
      <c r="K13" s="12">
        <v>202</v>
      </c>
      <c r="L13" s="12">
        <f t="shared" si="6"/>
        <v>202</v>
      </c>
      <c r="M13" s="12">
        <f t="shared" si="7"/>
        <v>202</v>
      </c>
      <c r="N13" s="12">
        <f t="shared" si="8"/>
        <v>0</v>
      </c>
      <c r="O13" s="12">
        <v>202</v>
      </c>
      <c r="P13" s="12">
        <f t="shared" si="9"/>
        <v>0</v>
      </c>
      <c r="Q13" s="12">
        <v>202</v>
      </c>
      <c r="R13" s="12">
        <v>202</v>
      </c>
      <c r="S13" s="12">
        <v>202</v>
      </c>
    </row>
    <row r="14" spans="1:19" s="13" customFormat="1" ht="15.75">
      <c r="A14" s="14" t="s">
        <v>27</v>
      </c>
      <c r="B14" s="15">
        <v>36</v>
      </c>
      <c r="C14" s="15">
        <v>42</v>
      </c>
      <c r="D14" s="16">
        <v>174</v>
      </c>
      <c r="E14" s="10">
        <f t="shared" si="0"/>
        <v>216</v>
      </c>
      <c r="F14" s="12">
        <f t="shared" si="1"/>
        <v>216</v>
      </c>
      <c r="G14" s="12">
        <f t="shared" si="2"/>
        <v>216</v>
      </c>
      <c r="H14" s="12">
        <f t="shared" si="3"/>
        <v>216</v>
      </c>
      <c r="I14" s="12">
        <f t="shared" si="4"/>
        <v>36</v>
      </c>
      <c r="J14" s="12">
        <f t="shared" si="5"/>
        <v>36</v>
      </c>
      <c r="K14" s="17">
        <v>252</v>
      </c>
      <c r="L14" s="12">
        <f t="shared" si="6"/>
        <v>216</v>
      </c>
      <c r="M14" s="12">
        <f t="shared" si="7"/>
        <v>216</v>
      </c>
      <c r="N14" s="12">
        <f t="shared" si="8"/>
        <v>36</v>
      </c>
      <c r="O14" s="17">
        <v>252</v>
      </c>
      <c r="P14" s="12">
        <f t="shared" si="9"/>
        <v>36</v>
      </c>
      <c r="Q14" s="17">
        <v>252</v>
      </c>
      <c r="R14" s="17">
        <v>252</v>
      </c>
      <c r="S14" s="17">
        <v>252</v>
      </c>
    </row>
    <row r="15" spans="1:19" s="13" customFormat="1" ht="15.75">
      <c r="A15" s="18" t="s">
        <v>28</v>
      </c>
      <c r="B15" s="10">
        <v>0</v>
      </c>
      <c r="C15" s="10">
        <v>42</v>
      </c>
      <c r="D15" s="11">
        <v>187</v>
      </c>
      <c r="E15" s="10">
        <f t="shared" si="0"/>
        <v>229</v>
      </c>
      <c r="F15" s="12">
        <f t="shared" si="1"/>
        <v>229</v>
      </c>
      <c r="G15" s="12">
        <f t="shared" si="2"/>
        <v>229</v>
      </c>
      <c r="H15" s="12">
        <f t="shared" si="3"/>
        <v>229</v>
      </c>
      <c r="I15" s="12">
        <f t="shared" si="4"/>
        <v>0</v>
      </c>
      <c r="J15" s="12">
        <f t="shared" si="5"/>
        <v>0</v>
      </c>
      <c r="K15" s="12">
        <v>229</v>
      </c>
      <c r="L15" s="12">
        <f t="shared" si="6"/>
        <v>229</v>
      </c>
      <c r="M15" s="12">
        <f t="shared" si="7"/>
        <v>229</v>
      </c>
      <c r="N15" s="12">
        <f t="shared" si="8"/>
        <v>0</v>
      </c>
      <c r="O15" s="12">
        <v>229</v>
      </c>
      <c r="P15" s="12">
        <f t="shared" si="9"/>
        <v>0</v>
      </c>
      <c r="Q15" s="12">
        <v>229</v>
      </c>
      <c r="R15" s="12">
        <v>229</v>
      </c>
      <c r="S15" s="12">
        <v>229</v>
      </c>
    </row>
    <row r="16" spans="1:19" s="13" customFormat="1" ht="15.75">
      <c r="A16" s="14" t="s">
        <v>29</v>
      </c>
      <c r="B16" s="15">
        <v>0</v>
      </c>
      <c r="C16" s="15">
        <v>18</v>
      </c>
      <c r="D16" s="16">
        <v>150</v>
      </c>
      <c r="E16" s="10">
        <f t="shared" si="0"/>
        <v>168</v>
      </c>
      <c r="F16" s="12">
        <f t="shared" si="1"/>
        <v>168</v>
      </c>
      <c r="G16" s="12">
        <f t="shared" si="2"/>
        <v>168</v>
      </c>
      <c r="H16" s="12">
        <f t="shared" si="3"/>
        <v>168</v>
      </c>
      <c r="I16" s="12">
        <f t="shared" si="4"/>
        <v>0</v>
      </c>
      <c r="J16" s="12">
        <f t="shared" si="5"/>
        <v>0</v>
      </c>
      <c r="K16" s="17">
        <v>168</v>
      </c>
      <c r="L16" s="12">
        <f t="shared" si="6"/>
        <v>168</v>
      </c>
      <c r="M16" s="12">
        <f t="shared" si="7"/>
        <v>168</v>
      </c>
      <c r="N16" s="12">
        <f t="shared" si="8"/>
        <v>0</v>
      </c>
      <c r="O16" s="17">
        <v>168</v>
      </c>
      <c r="P16" s="12">
        <f t="shared" si="9"/>
        <v>0</v>
      </c>
      <c r="Q16" s="17">
        <v>168</v>
      </c>
      <c r="R16" s="17">
        <v>168</v>
      </c>
      <c r="S16" s="17">
        <v>168</v>
      </c>
    </row>
    <row r="17" spans="1:19" s="13" customFormat="1" ht="15.75">
      <c r="A17" s="18" t="s">
        <v>30</v>
      </c>
      <c r="B17" s="10">
        <v>0</v>
      </c>
      <c r="C17" s="10">
        <v>0</v>
      </c>
      <c r="D17" s="11">
        <v>91</v>
      </c>
      <c r="E17" s="10">
        <f t="shared" si="0"/>
        <v>91</v>
      </c>
      <c r="F17" s="12">
        <f t="shared" si="1"/>
        <v>91</v>
      </c>
      <c r="G17" s="12">
        <f t="shared" si="2"/>
        <v>91</v>
      </c>
      <c r="H17" s="12">
        <f t="shared" si="3"/>
        <v>91</v>
      </c>
      <c r="I17" s="12">
        <f t="shared" si="4"/>
        <v>0</v>
      </c>
      <c r="J17" s="12">
        <f t="shared" si="5"/>
        <v>0</v>
      </c>
      <c r="K17" s="12">
        <v>91</v>
      </c>
      <c r="L17" s="12">
        <f t="shared" si="6"/>
        <v>91</v>
      </c>
      <c r="M17" s="12">
        <f t="shared" si="7"/>
        <v>91</v>
      </c>
      <c r="N17" s="12">
        <f t="shared" si="8"/>
        <v>0</v>
      </c>
      <c r="O17" s="12">
        <v>91</v>
      </c>
      <c r="P17" s="12">
        <f t="shared" si="9"/>
        <v>0</v>
      </c>
      <c r="Q17" s="12">
        <v>91</v>
      </c>
      <c r="R17" s="12">
        <v>91</v>
      </c>
      <c r="S17" s="12">
        <v>91</v>
      </c>
    </row>
    <row r="18" spans="1:19" s="13" customFormat="1" ht="15.75">
      <c r="A18" s="14" t="s">
        <v>31</v>
      </c>
      <c r="B18" s="15">
        <v>7</v>
      </c>
      <c r="C18" s="15">
        <v>17</v>
      </c>
      <c r="D18" s="16">
        <v>188</v>
      </c>
      <c r="E18" s="10">
        <f t="shared" si="0"/>
        <v>205</v>
      </c>
      <c r="F18" s="12">
        <f t="shared" si="1"/>
        <v>205</v>
      </c>
      <c r="G18" s="12">
        <f t="shared" si="2"/>
        <v>205</v>
      </c>
      <c r="H18" s="12">
        <f t="shared" si="3"/>
        <v>205</v>
      </c>
      <c r="I18" s="12">
        <f t="shared" si="4"/>
        <v>7</v>
      </c>
      <c r="J18" s="12">
        <f t="shared" si="5"/>
        <v>7</v>
      </c>
      <c r="K18" s="17">
        <v>212</v>
      </c>
      <c r="L18" s="12">
        <f t="shared" si="6"/>
        <v>205</v>
      </c>
      <c r="M18" s="12">
        <f t="shared" si="7"/>
        <v>205</v>
      </c>
      <c r="N18" s="12">
        <f t="shared" si="8"/>
        <v>7</v>
      </c>
      <c r="O18" s="17">
        <v>212</v>
      </c>
      <c r="P18" s="12">
        <f t="shared" si="9"/>
        <v>7</v>
      </c>
      <c r="Q18" s="17">
        <v>212</v>
      </c>
      <c r="R18" s="17">
        <v>212</v>
      </c>
      <c r="S18" s="17">
        <v>212</v>
      </c>
    </row>
    <row r="19" spans="1:19" s="13" customFormat="1" ht="15.75">
      <c r="A19" s="18" t="s">
        <v>32</v>
      </c>
      <c r="B19" s="10">
        <v>0</v>
      </c>
      <c r="C19" s="10">
        <v>0</v>
      </c>
      <c r="D19" s="11">
        <v>526</v>
      </c>
      <c r="E19" s="10">
        <f t="shared" si="0"/>
        <v>526</v>
      </c>
      <c r="F19" s="12">
        <f t="shared" si="1"/>
        <v>526</v>
      </c>
      <c r="G19" s="12">
        <f t="shared" si="2"/>
        <v>526</v>
      </c>
      <c r="H19" s="12">
        <f t="shared" si="3"/>
        <v>526</v>
      </c>
      <c r="I19" s="12">
        <f t="shared" si="4"/>
        <v>0</v>
      </c>
      <c r="J19" s="12">
        <f t="shared" si="5"/>
        <v>0</v>
      </c>
      <c r="K19" s="12">
        <v>526</v>
      </c>
      <c r="L19" s="12">
        <f t="shared" si="6"/>
        <v>526</v>
      </c>
      <c r="M19" s="12">
        <f t="shared" si="7"/>
        <v>526</v>
      </c>
      <c r="N19" s="12">
        <f t="shared" si="8"/>
        <v>0</v>
      </c>
      <c r="O19" s="12">
        <v>526</v>
      </c>
      <c r="P19" s="12">
        <f t="shared" si="9"/>
        <v>0</v>
      </c>
      <c r="Q19" s="12">
        <v>526</v>
      </c>
      <c r="R19" s="12">
        <v>526</v>
      </c>
      <c r="S19" s="12">
        <v>526</v>
      </c>
    </row>
    <row r="20" spans="1:19" s="13" customFormat="1" ht="15.75">
      <c r="A20" s="14" t="s">
        <v>33</v>
      </c>
      <c r="B20" s="15">
        <v>0</v>
      </c>
      <c r="C20" s="15">
        <v>0</v>
      </c>
      <c r="D20" s="16">
        <v>452</v>
      </c>
      <c r="E20" s="10">
        <f t="shared" si="0"/>
        <v>452</v>
      </c>
      <c r="F20" s="12">
        <f t="shared" si="1"/>
        <v>452</v>
      </c>
      <c r="G20" s="12">
        <f t="shared" si="2"/>
        <v>452</v>
      </c>
      <c r="H20" s="12">
        <f t="shared" si="3"/>
        <v>452</v>
      </c>
      <c r="I20" s="12">
        <f t="shared" si="4"/>
        <v>0</v>
      </c>
      <c r="J20" s="12">
        <f t="shared" si="5"/>
        <v>0</v>
      </c>
      <c r="K20" s="17">
        <v>452</v>
      </c>
      <c r="L20" s="12">
        <f t="shared" si="6"/>
        <v>452</v>
      </c>
      <c r="M20" s="12">
        <f t="shared" si="7"/>
        <v>452</v>
      </c>
      <c r="N20" s="12">
        <f t="shared" si="8"/>
        <v>0</v>
      </c>
      <c r="O20" s="17">
        <v>452</v>
      </c>
      <c r="P20" s="12">
        <f t="shared" si="9"/>
        <v>0</v>
      </c>
      <c r="Q20" s="17">
        <v>452</v>
      </c>
      <c r="R20" s="17">
        <v>452</v>
      </c>
      <c r="S20" s="17">
        <v>452</v>
      </c>
    </row>
    <row r="21" spans="1:19" s="13" customFormat="1" ht="15.75">
      <c r="A21" s="18" t="s">
        <v>34</v>
      </c>
      <c r="B21" s="10">
        <v>0</v>
      </c>
      <c r="C21" s="10">
        <v>23</v>
      </c>
      <c r="D21" s="11">
        <v>221</v>
      </c>
      <c r="E21" s="10">
        <f t="shared" si="0"/>
        <v>244</v>
      </c>
      <c r="F21" s="12">
        <f t="shared" si="1"/>
        <v>244</v>
      </c>
      <c r="G21" s="12">
        <f t="shared" si="2"/>
        <v>244</v>
      </c>
      <c r="H21" s="12">
        <f t="shared" si="3"/>
        <v>244</v>
      </c>
      <c r="I21" s="12">
        <f t="shared" si="4"/>
        <v>0</v>
      </c>
      <c r="J21" s="12">
        <f t="shared" si="5"/>
        <v>0</v>
      </c>
      <c r="K21" s="12">
        <v>244</v>
      </c>
      <c r="L21" s="12">
        <f t="shared" si="6"/>
        <v>244</v>
      </c>
      <c r="M21" s="12">
        <f t="shared" si="7"/>
        <v>244</v>
      </c>
      <c r="N21" s="12">
        <f t="shared" si="8"/>
        <v>0</v>
      </c>
      <c r="O21" s="12">
        <v>244</v>
      </c>
      <c r="P21" s="12">
        <f t="shared" si="9"/>
        <v>0</v>
      </c>
      <c r="Q21" s="12">
        <v>244</v>
      </c>
      <c r="R21" s="12">
        <v>244</v>
      </c>
      <c r="S21" s="12">
        <v>244</v>
      </c>
    </row>
    <row r="22" spans="1:19" s="13" customFormat="1" ht="15.75">
      <c r="A22" s="14" t="s">
        <v>35</v>
      </c>
      <c r="B22" s="15">
        <v>17</v>
      </c>
      <c r="C22" s="15">
        <v>27</v>
      </c>
      <c r="D22" s="16">
        <v>101</v>
      </c>
      <c r="E22" s="10">
        <f t="shared" si="0"/>
        <v>128</v>
      </c>
      <c r="F22" s="12">
        <f t="shared" si="1"/>
        <v>128</v>
      </c>
      <c r="G22" s="12">
        <f t="shared" si="2"/>
        <v>128</v>
      </c>
      <c r="H22" s="12">
        <f t="shared" si="3"/>
        <v>128</v>
      </c>
      <c r="I22" s="12">
        <f t="shared" si="4"/>
        <v>17</v>
      </c>
      <c r="J22" s="12">
        <f t="shared" si="5"/>
        <v>17</v>
      </c>
      <c r="K22" s="17">
        <v>145</v>
      </c>
      <c r="L22" s="12">
        <f t="shared" si="6"/>
        <v>128</v>
      </c>
      <c r="M22" s="12">
        <f t="shared" si="7"/>
        <v>128</v>
      </c>
      <c r="N22" s="12">
        <f t="shared" si="8"/>
        <v>17</v>
      </c>
      <c r="O22" s="17">
        <v>145</v>
      </c>
      <c r="P22" s="12">
        <f t="shared" si="9"/>
        <v>17</v>
      </c>
      <c r="Q22" s="17">
        <v>145</v>
      </c>
      <c r="R22" s="17">
        <v>145</v>
      </c>
      <c r="S22" s="17">
        <v>145</v>
      </c>
    </row>
    <row r="23" spans="1:19" s="13" customFormat="1" ht="15.75">
      <c r="A23" s="18" t="s">
        <v>36</v>
      </c>
      <c r="B23" s="10">
        <v>0</v>
      </c>
      <c r="C23" s="10">
        <v>52</v>
      </c>
      <c r="D23" s="11">
        <v>278</v>
      </c>
      <c r="E23" s="10">
        <f t="shared" si="0"/>
        <v>330</v>
      </c>
      <c r="F23" s="12">
        <f t="shared" si="1"/>
        <v>330</v>
      </c>
      <c r="G23" s="12">
        <f t="shared" si="2"/>
        <v>330</v>
      </c>
      <c r="H23" s="12">
        <f t="shared" si="3"/>
        <v>330</v>
      </c>
      <c r="I23" s="12">
        <f t="shared" si="4"/>
        <v>0</v>
      </c>
      <c r="J23" s="12">
        <f t="shared" si="5"/>
        <v>0</v>
      </c>
      <c r="K23" s="12">
        <v>330</v>
      </c>
      <c r="L23" s="12">
        <f t="shared" si="6"/>
        <v>330</v>
      </c>
      <c r="M23" s="12">
        <f t="shared" si="7"/>
        <v>330</v>
      </c>
      <c r="N23" s="12">
        <f t="shared" si="8"/>
        <v>0</v>
      </c>
      <c r="O23" s="12">
        <v>330</v>
      </c>
      <c r="P23" s="12">
        <f t="shared" si="9"/>
        <v>0</v>
      </c>
      <c r="Q23" s="12">
        <v>330</v>
      </c>
      <c r="R23" s="12">
        <v>330</v>
      </c>
      <c r="S23" s="12">
        <v>330</v>
      </c>
    </row>
    <row r="24" spans="1:19" s="13" customFormat="1" ht="15.75">
      <c r="A24" s="14" t="s">
        <v>37</v>
      </c>
      <c r="B24" s="15">
        <v>0</v>
      </c>
      <c r="C24" s="15">
        <v>11</v>
      </c>
      <c r="D24" s="16">
        <v>99</v>
      </c>
      <c r="E24" s="10">
        <f t="shared" si="0"/>
        <v>110</v>
      </c>
      <c r="F24" s="12">
        <f t="shared" si="1"/>
        <v>110</v>
      </c>
      <c r="G24" s="12">
        <f t="shared" si="2"/>
        <v>110</v>
      </c>
      <c r="H24" s="12">
        <f t="shared" si="3"/>
        <v>110</v>
      </c>
      <c r="I24" s="12">
        <f t="shared" si="4"/>
        <v>0</v>
      </c>
      <c r="J24" s="12">
        <f t="shared" si="5"/>
        <v>0</v>
      </c>
      <c r="K24" s="17">
        <v>110</v>
      </c>
      <c r="L24" s="12">
        <f t="shared" si="6"/>
        <v>110</v>
      </c>
      <c r="M24" s="12">
        <f t="shared" si="7"/>
        <v>110</v>
      </c>
      <c r="N24" s="12">
        <f t="shared" si="8"/>
        <v>0</v>
      </c>
      <c r="O24" s="17">
        <v>110</v>
      </c>
      <c r="P24" s="12">
        <f t="shared" si="9"/>
        <v>0</v>
      </c>
      <c r="Q24" s="17">
        <v>110</v>
      </c>
      <c r="R24" s="17">
        <v>110</v>
      </c>
      <c r="S24" s="17">
        <v>110</v>
      </c>
    </row>
    <row r="25" spans="1:19" s="13" customFormat="1" ht="15.75">
      <c r="A25" s="18" t="s">
        <v>38</v>
      </c>
      <c r="B25" s="10">
        <v>0</v>
      </c>
      <c r="C25" s="10">
        <v>0</v>
      </c>
      <c r="D25" s="11">
        <v>78</v>
      </c>
      <c r="E25" s="10">
        <f t="shared" si="0"/>
        <v>78</v>
      </c>
      <c r="F25" s="12">
        <f t="shared" si="1"/>
        <v>78</v>
      </c>
      <c r="G25" s="12">
        <f t="shared" si="2"/>
        <v>78</v>
      </c>
      <c r="H25" s="12">
        <f t="shared" si="3"/>
        <v>78</v>
      </c>
      <c r="I25" s="12">
        <f t="shared" si="4"/>
        <v>0</v>
      </c>
      <c r="J25" s="12">
        <f t="shared" si="5"/>
        <v>0</v>
      </c>
      <c r="K25" s="12">
        <v>78</v>
      </c>
      <c r="L25" s="12">
        <f t="shared" si="6"/>
        <v>78</v>
      </c>
      <c r="M25" s="12">
        <f t="shared" si="7"/>
        <v>78</v>
      </c>
      <c r="N25" s="12">
        <f t="shared" si="8"/>
        <v>0</v>
      </c>
      <c r="O25" s="12">
        <v>78</v>
      </c>
      <c r="P25" s="12">
        <f t="shared" si="9"/>
        <v>0</v>
      </c>
      <c r="Q25" s="12">
        <v>78</v>
      </c>
      <c r="R25" s="12">
        <v>78</v>
      </c>
      <c r="S25" s="12">
        <v>78</v>
      </c>
    </row>
    <row r="26" spans="1:19" s="13" customFormat="1" ht="15.75">
      <c r="A26" s="14" t="s">
        <v>39</v>
      </c>
      <c r="B26" s="15">
        <v>0</v>
      </c>
      <c r="C26" s="15">
        <v>35</v>
      </c>
      <c r="D26" s="16">
        <v>239</v>
      </c>
      <c r="E26" s="10">
        <f t="shared" si="0"/>
        <v>274</v>
      </c>
      <c r="F26" s="12">
        <f t="shared" si="1"/>
        <v>274</v>
      </c>
      <c r="G26" s="12">
        <f t="shared" si="2"/>
        <v>274</v>
      </c>
      <c r="H26" s="12">
        <f t="shared" si="3"/>
        <v>274</v>
      </c>
      <c r="I26" s="12">
        <f t="shared" si="4"/>
        <v>0</v>
      </c>
      <c r="J26" s="12">
        <f t="shared" si="5"/>
        <v>0</v>
      </c>
      <c r="K26" s="17">
        <v>274</v>
      </c>
      <c r="L26" s="12">
        <f t="shared" si="6"/>
        <v>274</v>
      </c>
      <c r="M26" s="12">
        <f t="shared" si="7"/>
        <v>274</v>
      </c>
      <c r="N26" s="12">
        <f t="shared" si="8"/>
        <v>0</v>
      </c>
      <c r="O26" s="17">
        <v>274</v>
      </c>
      <c r="P26" s="12">
        <f t="shared" si="9"/>
        <v>0</v>
      </c>
      <c r="Q26" s="17">
        <v>274</v>
      </c>
      <c r="R26" s="17">
        <v>274</v>
      </c>
      <c r="S26" s="17">
        <v>274</v>
      </c>
    </row>
    <row r="27" spans="1:19" s="13" customFormat="1" ht="15.75">
      <c r="A27" s="18" t="s">
        <v>40</v>
      </c>
      <c r="B27" s="10">
        <v>0</v>
      </c>
      <c r="C27" s="10">
        <v>27</v>
      </c>
      <c r="D27" s="11">
        <v>155</v>
      </c>
      <c r="E27" s="10">
        <f t="shared" si="0"/>
        <v>182</v>
      </c>
      <c r="F27" s="12">
        <f t="shared" si="1"/>
        <v>182</v>
      </c>
      <c r="G27" s="12">
        <f t="shared" si="2"/>
        <v>182</v>
      </c>
      <c r="H27" s="12">
        <f t="shared" si="3"/>
        <v>182</v>
      </c>
      <c r="I27" s="12">
        <f t="shared" si="4"/>
        <v>0</v>
      </c>
      <c r="J27" s="12">
        <f t="shared" si="5"/>
        <v>0</v>
      </c>
      <c r="K27" s="12">
        <v>182</v>
      </c>
      <c r="L27" s="12">
        <f t="shared" si="6"/>
        <v>182</v>
      </c>
      <c r="M27" s="12">
        <f t="shared" si="7"/>
        <v>182</v>
      </c>
      <c r="N27" s="12">
        <f t="shared" si="8"/>
        <v>0</v>
      </c>
      <c r="O27" s="12">
        <v>182</v>
      </c>
      <c r="P27" s="12">
        <f t="shared" si="9"/>
        <v>0</v>
      </c>
      <c r="Q27" s="12">
        <v>182</v>
      </c>
      <c r="R27" s="12">
        <v>182</v>
      </c>
      <c r="S27" s="12">
        <v>182</v>
      </c>
    </row>
    <row r="28" spans="1:19" s="13" customFormat="1" ht="15.75">
      <c r="A28" s="14" t="s">
        <v>41</v>
      </c>
      <c r="B28" s="15">
        <v>0</v>
      </c>
      <c r="C28" s="15">
        <v>29</v>
      </c>
      <c r="D28" s="16">
        <v>227</v>
      </c>
      <c r="E28" s="10">
        <f t="shared" si="0"/>
        <v>256</v>
      </c>
      <c r="F28" s="12">
        <f t="shared" si="1"/>
        <v>256</v>
      </c>
      <c r="G28" s="12">
        <f t="shared" si="2"/>
        <v>256</v>
      </c>
      <c r="H28" s="12">
        <f t="shared" si="3"/>
        <v>256</v>
      </c>
      <c r="I28" s="12">
        <f t="shared" si="4"/>
        <v>0</v>
      </c>
      <c r="J28" s="12">
        <f t="shared" si="5"/>
        <v>0</v>
      </c>
      <c r="K28" s="17">
        <v>256</v>
      </c>
      <c r="L28" s="12">
        <f t="shared" si="6"/>
        <v>256</v>
      </c>
      <c r="M28" s="12">
        <f t="shared" si="7"/>
        <v>256</v>
      </c>
      <c r="N28" s="12">
        <f t="shared" si="8"/>
        <v>0</v>
      </c>
      <c r="O28" s="17">
        <v>256</v>
      </c>
      <c r="P28" s="12">
        <f t="shared" si="9"/>
        <v>0</v>
      </c>
      <c r="Q28" s="17">
        <v>256</v>
      </c>
      <c r="R28" s="17">
        <v>256</v>
      </c>
      <c r="S28" s="17">
        <v>256</v>
      </c>
    </row>
    <row r="29" spans="1:19" s="13" customFormat="1" ht="15.75">
      <c r="A29" s="18" t="s">
        <v>42</v>
      </c>
      <c r="B29" s="10">
        <v>0</v>
      </c>
      <c r="C29" s="10">
        <v>35</v>
      </c>
      <c r="D29" s="11">
        <v>198</v>
      </c>
      <c r="E29" s="10">
        <f t="shared" si="0"/>
        <v>233</v>
      </c>
      <c r="F29" s="12">
        <f t="shared" si="1"/>
        <v>233</v>
      </c>
      <c r="G29" s="12">
        <f t="shared" si="2"/>
        <v>233</v>
      </c>
      <c r="H29" s="12">
        <f t="shared" si="3"/>
        <v>233</v>
      </c>
      <c r="I29" s="12">
        <f t="shared" si="4"/>
        <v>0</v>
      </c>
      <c r="J29" s="12">
        <f t="shared" si="5"/>
        <v>0</v>
      </c>
      <c r="K29" s="12">
        <v>233</v>
      </c>
      <c r="L29" s="12">
        <f t="shared" si="6"/>
        <v>233</v>
      </c>
      <c r="M29" s="12">
        <f t="shared" si="7"/>
        <v>233</v>
      </c>
      <c r="N29" s="12">
        <f t="shared" si="8"/>
        <v>0</v>
      </c>
      <c r="O29" s="12">
        <v>233</v>
      </c>
      <c r="P29" s="12">
        <f t="shared" si="9"/>
        <v>0</v>
      </c>
      <c r="Q29" s="12">
        <v>233</v>
      </c>
      <c r="R29" s="12">
        <v>233</v>
      </c>
      <c r="S29" s="12">
        <v>233</v>
      </c>
    </row>
    <row r="30" spans="1:19" s="13" customFormat="1" ht="15.75">
      <c r="A30" s="14" t="s">
        <v>43</v>
      </c>
      <c r="B30" s="15">
        <v>0</v>
      </c>
      <c r="C30" s="15">
        <v>65</v>
      </c>
      <c r="D30" s="16">
        <v>277</v>
      </c>
      <c r="E30" s="10">
        <f t="shared" si="0"/>
        <v>342</v>
      </c>
      <c r="F30" s="12">
        <f t="shared" si="1"/>
        <v>342</v>
      </c>
      <c r="G30" s="12">
        <f t="shared" si="2"/>
        <v>342</v>
      </c>
      <c r="H30" s="12">
        <f t="shared" si="3"/>
        <v>342</v>
      </c>
      <c r="I30" s="12">
        <f t="shared" si="4"/>
        <v>0</v>
      </c>
      <c r="J30" s="12">
        <f t="shared" si="5"/>
        <v>0</v>
      </c>
      <c r="K30" s="17">
        <v>342</v>
      </c>
      <c r="L30" s="12">
        <f t="shared" si="6"/>
        <v>342</v>
      </c>
      <c r="M30" s="12">
        <f t="shared" si="7"/>
        <v>342</v>
      </c>
      <c r="N30" s="12">
        <f t="shared" si="8"/>
        <v>0</v>
      </c>
      <c r="O30" s="17">
        <v>342</v>
      </c>
      <c r="P30" s="12">
        <f t="shared" si="9"/>
        <v>0</v>
      </c>
      <c r="Q30" s="17">
        <v>342</v>
      </c>
      <c r="R30" s="17">
        <v>342</v>
      </c>
      <c r="S30" s="17">
        <v>342</v>
      </c>
    </row>
    <row r="31" spans="1:19" s="13" customFormat="1" ht="15.75">
      <c r="A31" s="18" t="s">
        <v>44</v>
      </c>
      <c r="B31" s="10">
        <v>0</v>
      </c>
      <c r="C31" s="10">
        <v>51</v>
      </c>
      <c r="D31" s="11">
        <v>235</v>
      </c>
      <c r="E31" s="10">
        <f t="shared" si="0"/>
        <v>286</v>
      </c>
      <c r="F31" s="12">
        <f t="shared" si="1"/>
        <v>286</v>
      </c>
      <c r="G31" s="12">
        <f t="shared" si="2"/>
        <v>286</v>
      </c>
      <c r="H31" s="12">
        <f t="shared" si="3"/>
        <v>286</v>
      </c>
      <c r="I31" s="12">
        <f t="shared" si="4"/>
        <v>0</v>
      </c>
      <c r="J31" s="12">
        <f t="shared" si="5"/>
        <v>0</v>
      </c>
      <c r="K31" s="12">
        <v>286</v>
      </c>
      <c r="L31" s="12">
        <f t="shared" si="6"/>
        <v>286</v>
      </c>
      <c r="M31" s="12">
        <f t="shared" si="7"/>
        <v>286</v>
      </c>
      <c r="N31" s="12">
        <f t="shared" si="8"/>
        <v>0</v>
      </c>
      <c r="O31" s="12">
        <v>286</v>
      </c>
      <c r="P31" s="12">
        <f t="shared" si="9"/>
        <v>0</v>
      </c>
      <c r="Q31" s="12">
        <v>286</v>
      </c>
      <c r="R31" s="12">
        <v>286</v>
      </c>
      <c r="S31" s="12">
        <v>286</v>
      </c>
    </row>
    <row r="32" spans="1:19" s="13" customFormat="1" ht="15.75">
      <c r="A32" s="14" t="s">
        <v>45</v>
      </c>
      <c r="B32" s="15">
        <v>0</v>
      </c>
      <c r="C32" s="15">
        <v>26</v>
      </c>
      <c r="D32" s="16">
        <v>52</v>
      </c>
      <c r="E32" s="10">
        <f t="shared" si="0"/>
        <v>78</v>
      </c>
      <c r="F32" s="12">
        <f t="shared" si="1"/>
        <v>78</v>
      </c>
      <c r="G32" s="12">
        <f t="shared" si="2"/>
        <v>78</v>
      </c>
      <c r="H32" s="12">
        <f t="shared" si="3"/>
        <v>78</v>
      </c>
      <c r="I32" s="12">
        <f t="shared" si="4"/>
        <v>0</v>
      </c>
      <c r="J32" s="12">
        <f t="shared" si="5"/>
        <v>0</v>
      </c>
      <c r="K32" s="17">
        <v>78</v>
      </c>
      <c r="L32" s="12">
        <f t="shared" si="6"/>
        <v>78</v>
      </c>
      <c r="M32" s="12">
        <f t="shared" si="7"/>
        <v>78</v>
      </c>
      <c r="N32" s="12">
        <f t="shared" si="8"/>
        <v>0</v>
      </c>
      <c r="O32" s="17">
        <v>78</v>
      </c>
      <c r="P32" s="12">
        <f t="shared" si="9"/>
        <v>0</v>
      </c>
      <c r="Q32" s="17">
        <v>78</v>
      </c>
      <c r="R32" s="17">
        <v>78</v>
      </c>
      <c r="S32" s="17">
        <v>78</v>
      </c>
    </row>
    <row r="33" spans="1:19" s="13" customFormat="1" ht="15.75">
      <c r="A33" s="18" t="s">
        <v>46</v>
      </c>
      <c r="B33" s="10">
        <v>0</v>
      </c>
      <c r="C33" s="10">
        <v>35</v>
      </c>
      <c r="D33" s="11">
        <v>261</v>
      </c>
      <c r="E33" s="10">
        <f t="shared" si="0"/>
        <v>296</v>
      </c>
      <c r="F33" s="12">
        <f t="shared" si="1"/>
        <v>296</v>
      </c>
      <c r="G33" s="12">
        <f t="shared" si="2"/>
        <v>296</v>
      </c>
      <c r="H33" s="12">
        <f t="shared" si="3"/>
        <v>296</v>
      </c>
      <c r="I33" s="12">
        <f t="shared" si="4"/>
        <v>0</v>
      </c>
      <c r="J33" s="12">
        <f t="shared" si="5"/>
        <v>0</v>
      </c>
      <c r="K33" s="12">
        <v>296</v>
      </c>
      <c r="L33" s="12">
        <f t="shared" si="6"/>
        <v>296</v>
      </c>
      <c r="M33" s="12">
        <f t="shared" si="7"/>
        <v>296</v>
      </c>
      <c r="N33" s="12">
        <f t="shared" si="8"/>
        <v>0</v>
      </c>
      <c r="O33" s="12">
        <v>296</v>
      </c>
      <c r="P33" s="12">
        <f t="shared" si="9"/>
        <v>0</v>
      </c>
      <c r="Q33" s="12">
        <v>296</v>
      </c>
      <c r="R33" s="12">
        <v>296</v>
      </c>
      <c r="S33" s="12">
        <v>296</v>
      </c>
    </row>
    <row r="34" spans="1:19" s="13" customFormat="1" ht="15.75">
      <c r="A34" s="14" t="s">
        <v>47</v>
      </c>
      <c r="B34" s="15">
        <v>0</v>
      </c>
      <c r="C34" s="15">
        <v>0</v>
      </c>
      <c r="D34" s="16">
        <v>295</v>
      </c>
      <c r="E34" s="10">
        <f t="shared" si="0"/>
        <v>295</v>
      </c>
      <c r="F34" s="12">
        <f t="shared" si="1"/>
        <v>295</v>
      </c>
      <c r="G34" s="12">
        <f t="shared" si="2"/>
        <v>295</v>
      </c>
      <c r="H34" s="12">
        <f t="shared" si="3"/>
        <v>295</v>
      </c>
      <c r="I34" s="12">
        <f t="shared" si="4"/>
        <v>0</v>
      </c>
      <c r="J34" s="12">
        <f t="shared" si="5"/>
        <v>0</v>
      </c>
      <c r="K34" s="17">
        <v>295</v>
      </c>
      <c r="L34" s="12">
        <f t="shared" si="6"/>
        <v>295</v>
      </c>
      <c r="M34" s="12">
        <f t="shared" si="7"/>
        <v>295</v>
      </c>
      <c r="N34" s="12">
        <f t="shared" si="8"/>
        <v>0</v>
      </c>
      <c r="O34" s="17">
        <v>295</v>
      </c>
      <c r="P34" s="12">
        <f t="shared" si="9"/>
        <v>0</v>
      </c>
      <c r="Q34" s="17">
        <v>295</v>
      </c>
      <c r="R34" s="17">
        <v>295</v>
      </c>
      <c r="S34" s="17">
        <v>295</v>
      </c>
    </row>
    <row r="35" spans="1:19" s="13" customFormat="1" ht="15.75">
      <c r="A35" s="18" t="s">
        <v>48</v>
      </c>
      <c r="B35" s="10">
        <v>0</v>
      </c>
      <c r="C35" s="10">
        <v>0</v>
      </c>
      <c r="D35" s="11">
        <v>321</v>
      </c>
      <c r="E35" s="10">
        <f t="shared" si="0"/>
        <v>321</v>
      </c>
      <c r="F35" s="12">
        <f t="shared" si="1"/>
        <v>321</v>
      </c>
      <c r="G35" s="12">
        <f t="shared" si="2"/>
        <v>321</v>
      </c>
      <c r="H35" s="12">
        <f t="shared" si="3"/>
        <v>321</v>
      </c>
      <c r="I35" s="12">
        <f t="shared" si="4"/>
        <v>0</v>
      </c>
      <c r="J35" s="12">
        <f t="shared" si="5"/>
        <v>0</v>
      </c>
      <c r="K35" s="12">
        <v>321</v>
      </c>
      <c r="L35" s="12">
        <f t="shared" si="6"/>
        <v>321</v>
      </c>
      <c r="M35" s="12">
        <f t="shared" si="7"/>
        <v>321</v>
      </c>
      <c r="N35" s="12">
        <f t="shared" si="8"/>
        <v>0</v>
      </c>
      <c r="O35" s="12">
        <v>321</v>
      </c>
      <c r="P35" s="12">
        <f t="shared" si="9"/>
        <v>0</v>
      </c>
      <c r="Q35" s="12">
        <v>321</v>
      </c>
      <c r="R35" s="12">
        <v>321</v>
      </c>
      <c r="S35" s="12">
        <v>321</v>
      </c>
    </row>
    <row r="36" spans="1:19" s="13" customFormat="1" ht="15.75">
      <c r="A36" s="14" t="s">
        <v>49</v>
      </c>
      <c r="B36" s="15">
        <v>0</v>
      </c>
      <c r="C36" s="15">
        <v>0</v>
      </c>
      <c r="D36" s="16">
        <v>99</v>
      </c>
      <c r="E36" s="10">
        <f t="shared" si="0"/>
        <v>99</v>
      </c>
      <c r="F36" s="12">
        <f t="shared" si="1"/>
        <v>99</v>
      </c>
      <c r="G36" s="12">
        <f t="shared" si="2"/>
        <v>99</v>
      </c>
      <c r="H36" s="12">
        <f t="shared" si="3"/>
        <v>99</v>
      </c>
      <c r="I36" s="12">
        <f t="shared" si="4"/>
        <v>0</v>
      </c>
      <c r="J36" s="12">
        <f t="shared" si="5"/>
        <v>0</v>
      </c>
      <c r="K36" s="17">
        <v>99</v>
      </c>
      <c r="L36" s="12">
        <f t="shared" si="6"/>
        <v>99</v>
      </c>
      <c r="M36" s="12">
        <f t="shared" si="7"/>
        <v>99</v>
      </c>
      <c r="N36" s="12">
        <f t="shared" si="8"/>
        <v>0</v>
      </c>
      <c r="O36" s="17">
        <v>99</v>
      </c>
      <c r="P36" s="12">
        <f t="shared" si="9"/>
        <v>0</v>
      </c>
      <c r="Q36" s="17">
        <v>99</v>
      </c>
      <c r="R36" s="17">
        <v>99</v>
      </c>
      <c r="S36" s="17">
        <v>99</v>
      </c>
    </row>
    <row r="37" spans="1:19" s="13" customFormat="1" ht="15.75">
      <c r="A37" s="18" t="s">
        <v>50</v>
      </c>
      <c r="B37" s="10">
        <v>9</v>
      </c>
      <c r="C37" s="10">
        <v>21</v>
      </c>
      <c r="D37" s="11">
        <v>48</v>
      </c>
      <c r="E37" s="10">
        <f t="shared" si="0"/>
        <v>69</v>
      </c>
      <c r="F37" s="12">
        <f t="shared" si="1"/>
        <v>69</v>
      </c>
      <c r="G37" s="12">
        <f t="shared" si="2"/>
        <v>69</v>
      </c>
      <c r="H37" s="12">
        <f t="shared" si="3"/>
        <v>69</v>
      </c>
      <c r="I37" s="12">
        <f t="shared" si="4"/>
        <v>9</v>
      </c>
      <c r="J37" s="12">
        <f t="shared" si="5"/>
        <v>9</v>
      </c>
      <c r="K37" s="12">
        <v>78</v>
      </c>
      <c r="L37" s="12">
        <f t="shared" si="6"/>
        <v>69</v>
      </c>
      <c r="M37" s="12">
        <f t="shared" si="7"/>
        <v>69</v>
      </c>
      <c r="N37" s="12">
        <f t="shared" si="8"/>
        <v>9</v>
      </c>
      <c r="O37" s="12">
        <v>78</v>
      </c>
      <c r="P37" s="12">
        <f t="shared" si="9"/>
        <v>9</v>
      </c>
      <c r="Q37" s="12">
        <v>78</v>
      </c>
      <c r="R37" s="12">
        <v>78</v>
      </c>
      <c r="S37" s="12">
        <v>78</v>
      </c>
    </row>
    <row r="38" spans="1:19" s="13" customFormat="1" ht="15.75">
      <c r="A38" s="14" t="s">
        <v>51</v>
      </c>
      <c r="B38" s="15">
        <v>0</v>
      </c>
      <c r="C38" s="15">
        <v>69</v>
      </c>
      <c r="D38" s="16">
        <v>356</v>
      </c>
      <c r="E38" s="10">
        <f t="shared" si="0"/>
        <v>425</v>
      </c>
      <c r="F38" s="12">
        <f t="shared" si="1"/>
        <v>425</v>
      </c>
      <c r="G38" s="12">
        <f t="shared" si="2"/>
        <v>425</v>
      </c>
      <c r="H38" s="12">
        <f t="shared" si="3"/>
        <v>425</v>
      </c>
      <c r="I38" s="12">
        <f t="shared" si="4"/>
        <v>0</v>
      </c>
      <c r="J38" s="12">
        <f t="shared" si="5"/>
        <v>0</v>
      </c>
      <c r="K38" s="17">
        <v>425</v>
      </c>
      <c r="L38" s="12">
        <f t="shared" si="6"/>
        <v>425</v>
      </c>
      <c r="M38" s="12">
        <f t="shared" si="7"/>
        <v>425</v>
      </c>
      <c r="N38" s="12">
        <f t="shared" si="8"/>
        <v>0</v>
      </c>
      <c r="O38" s="17">
        <v>425</v>
      </c>
      <c r="P38" s="12">
        <f t="shared" si="9"/>
        <v>0</v>
      </c>
      <c r="Q38" s="17">
        <v>425</v>
      </c>
      <c r="R38" s="17">
        <v>425</v>
      </c>
      <c r="S38" s="17">
        <v>425</v>
      </c>
    </row>
    <row r="39" spans="1:19" s="13" customFormat="1" ht="15.75">
      <c r="A39" s="18" t="s">
        <v>52</v>
      </c>
      <c r="B39" s="10">
        <v>0</v>
      </c>
      <c r="C39" s="10">
        <v>0</v>
      </c>
      <c r="D39" s="11">
        <v>264</v>
      </c>
      <c r="E39" s="10">
        <f t="shared" si="0"/>
        <v>264</v>
      </c>
      <c r="F39" s="12">
        <f t="shared" si="1"/>
        <v>264</v>
      </c>
      <c r="G39" s="12">
        <f t="shared" si="2"/>
        <v>264</v>
      </c>
      <c r="H39" s="12">
        <f t="shared" si="3"/>
        <v>264</v>
      </c>
      <c r="I39" s="12">
        <f t="shared" si="4"/>
        <v>0</v>
      </c>
      <c r="J39" s="12">
        <f t="shared" si="5"/>
        <v>0</v>
      </c>
      <c r="K39" s="12">
        <v>264</v>
      </c>
      <c r="L39" s="12">
        <f t="shared" si="6"/>
        <v>264</v>
      </c>
      <c r="M39" s="12">
        <f t="shared" si="7"/>
        <v>264</v>
      </c>
      <c r="N39" s="12">
        <f t="shared" si="8"/>
        <v>0</v>
      </c>
      <c r="O39" s="12">
        <v>264</v>
      </c>
      <c r="P39" s="12">
        <f t="shared" si="9"/>
        <v>0</v>
      </c>
      <c r="Q39" s="12">
        <v>264</v>
      </c>
      <c r="R39" s="12">
        <v>264</v>
      </c>
      <c r="S39" s="12">
        <v>264</v>
      </c>
    </row>
    <row r="40" spans="1:19" s="13" customFormat="1" ht="15.75">
      <c r="A40" s="14" t="s">
        <v>53</v>
      </c>
      <c r="B40" s="15">
        <v>9</v>
      </c>
      <c r="C40" s="15">
        <v>35</v>
      </c>
      <c r="D40" s="16">
        <v>0</v>
      </c>
      <c r="E40" s="10">
        <f t="shared" si="0"/>
        <v>35</v>
      </c>
      <c r="F40" s="12">
        <f t="shared" si="1"/>
        <v>35</v>
      </c>
      <c r="G40" s="12">
        <f t="shared" si="2"/>
        <v>35</v>
      </c>
      <c r="H40" s="12">
        <f t="shared" si="3"/>
        <v>35</v>
      </c>
      <c r="I40" s="12">
        <f t="shared" si="4"/>
        <v>9</v>
      </c>
      <c r="J40" s="12">
        <f t="shared" si="5"/>
        <v>9</v>
      </c>
      <c r="K40" s="17">
        <v>44</v>
      </c>
      <c r="L40" s="12">
        <f t="shared" si="6"/>
        <v>35</v>
      </c>
      <c r="M40" s="12">
        <f t="shared" si="7"/>
        <v>35</v>
      </c>
      <c r="N40" s="12">
        <f t="shared" si="8"/>
        <v>9</v>
      </c>
      <c r="O40" s="17">
        <v>44</v>
      </c>
      <c r="P40" s="12">
        <f t="shared" si="9"/>
        <v>9</v>
      </c>
      <c r="Q40" s="17">
        <v>44</v>
      </c>
      <c r="R40" s="17">
        <v>44</v>
      </c>
      <c r="S40" s="17">
        <v>44</v>
      </c>
    </row>
    <row r="41" spans="1:19" s="13" customFormat="1" ht="15.75">
      <c r="A41" s="18" t="s">
        <v>54</v>
      </c>
      <c r="B41" s="10">
        <v>0</v>
      </c>
      <c r="C41" s="10">
        <v>0</v>
      </c>
      <c r="D41" s="11">
        <v>174</v>
      </c>
      <c r="E41" s="10">
        <f t="shared" si="0"/>
        <v>174</v>
      </c>
      <c r="F41" s="12">
        <f t="shared" si="1"/>
        <v>174</v>
      </c>
      <c r="G41" s="12">
        <f t="shared" si="2"/>
        <v>174</v>
      </c>
      <c r="H41" s="12">
        <f t="shared" si="3"/>
        <v>174</v>
      </c>
      <c r="I41" s="12">
        <f t="shared" si="4"/>
        <v>0</v>
      </c>
      <c r="J41" s="12">
        <f t="shared" si="5"/>
        <v>0</v>
      </c>
      <c r="K41" s="12">
        <v>174</v>
      </c>
      <c r="L41" s="12">
        <f t="shared" si="6"/>
        <v>174</v>
      </c>
      <c r="M41" s="12">
        <f t="shared" si="7"/>
        <v>174</v>
      </c>
      <c r="N41" s="12">
        <f t="shared" si="8"/>
        <v>0</v>
      </c>
      <c r="O41" s="12">
        <v>174</v>
      </c>
      <c r="P41" s="12">
        <f t="shared" si="9"/>
        <v>0</v>
      </c>
      <c r="Q41" s="12">
        <v>174</v>
      </c>
      <c r="R41" s="12">
        <v>174</v>
      </c>
      <c r="S41" s="12">
        <v>174</v>
      </c>
    </row>
    <row r="42" spans="1:19" s="13" customFormat="1" ht="15.75">
      <c r="A42" s="14" t="s">
        <v>55</v>
      </c>
      <c r="B42" s="15">
        <v>0</v>
      </c>
      <c r="C42" s="15">
        <v>52</v>
      </c>
      <c r="D42" s="16">
        <v>284</v>
      </c>
      <c r="E42" s="10">
        <f t="shared" si="0"/>
        <v>336</v>
      </c>
      <c r="F42" s="12">
        <f t="shared" si="1"/>
        <v>336</v>
      </c>
      <c r="G42" s="12">
        <f t="shared" si="2"/>
        <v>336</v>
      </c>
      <c r="H42" s="12">
        <f t="shared" si="3"/>
        <v>336</v>
      </c>
      <c r="I42" s="12">
        <f t="shared" si="4"/>
        <v>0</v>
      </c>
      <c r="J42" s="12">
        <f t="shared" si="5"/>
        <v>0</v>
      </c>
      <c r="K42" s="17">
        <v>336</v>
      </c>
      <c r="L42" s="12">
        <f t="shared" si="6"/>
        <v>336</v>
      </c>
      <c r="M42" s="12">
        <f t="shared" si="7"/>
        <v>336</v>
      </c>
      <c r="N42" s="12">
        <f t="shared" si="8"/>
        <v>0</v>
      </c>
      <c r="O42" s="17">
        <v>336</v>
      </c>
      <c r="P42" s="12">
        <f t="shared" si="9"/>
        <v>0</v>
      </c>
      <c r="Q42" s="17">
        <v>336</v>
      </c>
      <c r="R42" s="17">
        <v>336</v>
      </c>
      <c r="S42" s="17">
        <v>336</v>
      </c>
    </row>
    <row r="43" spans="1:19" s="13" customFormat="1" ht="15.75">
      <c r="A43" s="18" t="s">
        <v>56</v>
      </c>
      <c r="B43" s="10">
        <v>0</v>
      </c>
      <c r="C43" s="10">
        <v>64</v>
      </c>
      <c r="D43" s="11">
        <v>205</v>
      </c>
      <c r="E43" s="10">
        <f t="shared" si="0"/>
        <v>269</v>
      </c>
      <c r="F43" s="12">
        <f t="shared" si="1"/>
        <v>269</v>
      </c>
      <c r="G43" s="12">
        <f t="shared" si="2"/>
        <v>269</v>
      </c>
      <c r="H43" s="12">
        <f t="shared" si="3"/>
        <v>269</v>
      </c>
      <c r="I43" s="12">
        <f t="shared" si="4"/>
        <v>0</v>
      </c>
      <c r="J43" s="12">
        <f t="shared" si="5"/>
        <v>0</v>
      </c>
      <c r="K43" s="12">
        <v>269</v>
      </c>
      <c r="L43" s="12">
        <f t="shared" si="6"/>
        <v>269</v>
      </c>
      <c r="M43" s="12">
        <f t="shared" si="7"/>
        <v>269</v>
      </c>
      <c r="N43" s="12">
        <f t="shared" si="8"/>
        <v>0</v>
      </c>
      <c r="O43" s="12">
        <v>269</v>
      </c>
      <c r="P43" s="12">
        <f t="shared" si="9"/>
        <v>0</v>
      </c>
      <c r="Q43" s="12">
        <v>269</v>
      </c>
      <c r="R43" s="12">
        <v>269</v>
      </c>
      <c r="S43" s="12">
        <v>269</v>
      </c>
    </row>
    <row r="44" spans="1:19" s="13" customFormat="1" ht="15.75">
      <c r="A44" s="14" t="s">
        <v>57</v>
      </c>
      <c r="B44" s="15">
        <v>0</v>
      </c>
      <c r="C44" s="15">
        <v>0</v>
      </c>
      <c r="D44" s="16">
        <v>41</v>
      </c>
      <c r="E44" s="10">
        <f t="shared" si="0"/>
        <v>41</v>
      </c>
      <c r="F44" s="12">
        <f t="shared" si="1"/>
        <v>41</v>
      </c>
      <c r="G44" s="12">
        <f t="shared" si="2"/>
        <v>41</v>
      </c>
      <c r="H44" s="12">
        <f t="shared" si="3"/>
        <v>41</v>
      </c>
      <c r="I44" s="12">
        <f t="shared" si="4"/>
        <v>0</v>
      </c>
      <c r="J44" s="12">
        <f t="shared" si="5"/>
        <v>0</v>
      </c>
      <c r="K44" s="17">
        <v>41</v>
      </c>
      <c r="L44" s="12">
        <f t="shared" si="6"/>
        <v>41</v>
      </c>
      <c r="M44" s="12">
        <f t="shared" si="7"/>
        <v>41</v>
      </c>
      <c r="N44" s="12">
        <f t="shared" si="8"/>
        <v>0</v>
      </c>
      <c r="O44" s="17">
        <v>41</v>
      </c>
      <c r="P44" s="12">
        <f t="shared" si="9"/>
        <v>0</v>
      </c>
      <c r="Q44" s="17">
        <v>41</v>
      </c>
      <c r="R44" s="17">
        <v>41</v>
      </c>
      <c r="S44" s="17">
        <v>41</v>
      </c>
    </row>
    <row r="45" spans="1:19" s="13" customFormat="1" ht="15.75">
      <c r="A45" s="18" t="s">
        <v>58</v>
      </c>
      <c r="B45" s="10">
        <v>52</v>
      </c>
      <c r="C45" s="10">
        <v>2</v>
      </c>
      <c r="D45" s="11">
        <v>253</v>
      </c>
      <c r="E45" s="10">
        <f t="shared" si="0"/>
        <v>255</v>
      </c>
      <c r="F45" s="12">
        <f t="shared" si="1"/>
        <v>255</v>
      </c>
      <c r="G45" s="12">
        <f t="shared" si="2"/>
        <v>255</v>
      </c>
      <c r="H45" s="12">
        <f t="shared" si="3"/>
        <v>255</v>
      </c>
      <c r="I45" s="12">
        <f t="shared" si="4"/>
        <v>52</v>
      </c>
      <c r="J45" s="12">
        <f t="shared" si="5"/>
        <v>52</v>
      </c>
      <c r="K45" s="12">
        <v>307</v>
      </c>
      <c r="L45" s="12">
        <f t="shared" si="6"/>
        <v>255</v>
      </c>
      <c r="M45" s="12">
        <f t="shared" si="7"/>
        <v>255</v>
      </c>
      <c r="N45" s="12">
        <f t="shared" si="8"/>
        <v>52</v>
      </c>
      <c r="O45" s="12">
        <v>307</v>
      </c>
      <c r="P45" s="12">
        <f t="shared" si="9"/>
        <v>52</v>
      </c>
      <c r="Q45" s="12">
        <v>307</v>
      </c>
      <c r="R45" s="12">
        <v>307</v>
      </c>
      <c r="S45" s="12">
        <v>307</v>
      </c>
    </row>
    <row r="46" spans="1:19" s="13" customFormat="1" ht="15.75">
      <c r="A46" s="14" t="s">
        <v>59</v>
      </c>
      <c r="B46" s="15">
        <v>0</v>
      </c>
      <c r="C46" s="15">
        <v>0</v>
      </c>
      <c r="D46" s="16">
        <v>381</v>
      </c>
      <c r="E46" s="10">
        <f t="shared" si="0"/>
        <v>381</v>
      </c>
      <c r="F46" s="12">
        <f t="shared" si="1"/>
        <v>381</v>
      </c>
      <c r="G46" s="12">
        <f t="shared" si="2"/>
        <v>381</v>
      </c>
      <c r="H46" s="12">
        <f t="shared" si="3"/>
        <v>381</v>
      </c>
      <c r="I46" s="12">
        <f t="shared" si="4"/>
        <v>0</v>
      </c>
      <c r="J46" s="12">
        <f t="shared" si="5"/>
        <v>0</v>
      </c>
      <c r="K46" s="17">
        <v>381</v>
      </c>
      <c r="L46" s="12">
        <f t="shared" si="6"/>
        <v>381</v>
      </c>
      <c r="M46" s="12">
        <f t="shared" si="7"/>
        <v>381</v>
      </c>
      <c r="N46" s="12">
        <f t="shared" si="8"/>
        <v>0</v>
      </c>
      <c r="O46" s="17">
        <v>381</v>
      </c>
      <c r="P46" s="12">
        <f t="shared" si="9"/>
        <v>0</v>
      </c>
      <c r="Q46" s="17">
        <v>381</v>
      </c>
      <c r="R46" s="17">
        <v>381</v>
      </c>
      <c r="S46" s="17">
        <v>381</v>
      </c>
    </row>
    <row r="47" spans="1:19" s="13" customFormat="1" ht="15.75">
      <c r="A47" s="18" t="s">
        <v>60</v>
      </c>
      <c r="B47" s="10">
        <v>20</v>
      </c>
      <c r="C47" s="10">
        <v>61</v>
      </c>
      <c r="D47" s="11">
        <v>149</v>
      </c>
      <c r="E47" s="10">
        <f t="shared" si="0"/>
        <v>210</v>
      </c>
      <c r="F47" s="12">
        <f t="shared" si="1"/>
        <v>210</v>
      </c>
      <c r="G47" s="12">
        <f t="shared" si="2"/>
        <v>210</v>
      </c>
      <c r="H47" s="12">
        <f t="shared" si="3"/>
        <v>210</v>
      </c>
      <c r="I47" s="12">
        <f t="shared" si="4"/>
        <v>20</v>
      </c>
      <c r="J47" s="12">
        <f t="shared" si="5"/>
        <v>20</v>
      </c>
      <c r="K47" s="12">
        <v>230</v>
      </c>
      <c r="L47" s="12">
        <f t="shared" si="6"/>
        <v>210</v>
      </c>
      <c r="M47" s="12">
        <f t="shared" si="7"/>
        <v>210</v>
      </c>
      <c r="N47" s="12">
        <f t="shared" si="8"/>
        <v>20</v>
      </c>
      <c r="O47" s="12">
        <v>230</v>
      </c>
      <c r="P47" s="12">
        <f t="shared" si="9"/>
        <v>20</v>
      </c>
      <c r="Q47" s="12">
        <v>230</v>
      </c>
      <c r="R47" s="12">
        <v>230</v>
      </c>
      <c r="S47" s="12">
        <v>230</v>
      </c>
    </row>
    <row r="48" spans="1:19" s="13" customFormat="1" ht="15.75">
      <c r="A48" s="14" t="s">
        <v>61</v>
      </c>
      <c r="B48" s="15">
        <v>0</v>
      </c>
      <c r="C48" s="15">
        <v>36</v>
      </c>
      <c r="D48" s="16">
        <v>145</v>
      </c>
      <c r="E48" s="10">
        <f t="shared" si="0"/>
        <v>181</v>
      </c>
      <c r="F48" s="12">
        <f t="shared" si="1"/>
        <v>181</v>
      </c>
      <c r="G48" s="12">
        <f t="shared" si="2"/>
        <v>181</v>
      </c>
      <c r="H48" s="12">
        <f t="shared" si="3"/>
        <v>181</v>
      </c>
      <c r="I48" s="12">
        <f t="shared" si="4"/>
        <v>0</v>
      </c>
      <c r="J48" s="12">
        <f t="shared" si="5"/>
        <v>0</v>
      </c>
      <c r="K48" s="17">
        <v>181</v>
      </c>
      <c r="L48" s="12">
        <f t="shared" si="6"/>
        <v>181</v>
      </c>
      <c r="M48" s="12">
        <f t="shared" si="7"/>
        <v>181</v>
      </c>
      <c r="N48" s="12">
        <f t="shared" si="8"/>
        <v>0</v>
      </c>
      <c r="O48" s="17">
        <v>181</v>
      </c>
      <c r="P48" s="12">
        <f t="shared" si="9"/>
        <v>0</v>
      </c>
      <c r="Q48" s="17">
        <v>181</v>
      </c>
      <c r="R48" s="17">
        <v>181</v>
      </c>
      <c r="S48" s="17">
        <v>181</v>
      </c>
    </row>
    <row r="49" spans="1:19" s="13" customFormat="1" ht="15.75">
      <c r="A49" s="18" t="s">
        <v>62</v>
      </c>
      <c r="B49" s="10">
        <v>0</v>
      </c>
      <c r="C49" s="10">
        <v>11</v>
      </c>
      <c r="D49" s="11">
        <v>99</v>
      </c>
      <c r="E49" s="10">
        <f t="shared" si="0"/>
        <v>110</v>
      </c>
      <c r="F49" s="12">
        <f t="shared" si="1"/>
        <v>110</v>
      </c>
      <c r="G49" s="12">
        <f t="shared" si="2"/>
        <v>110</v>
      </c>
      <c r="H49" s="12">
        <f t="shared" si="3"/>
        <v>110</v>
      </c>
      <c r="I49" s="12">
        <f t="shared" si="4"/>
        <v>0</v>
      </c>
      <c r="J49" s="12">
        <f t="shared" si="5"/>
        <v>0</v>
      </c>
      <c r="K49" s="12">
        <v>110</v>
      </c>
      <c r="L49" s="12">
        <f t="shared" si="6"/>
        <v>110</v>
      </c>
      <c r="M49" s="12">
        <f t="shared" si="7"/>
        <v>110</v>
      </c>
      <c r="N49" s="12">
        <f t="shared" si="8"/>
        <v>0</v>
      </c>
      <c r="O49" s="12">
        <v>110</v>
      </c>
      <c r="P49" s="12">
        <f t="shared" si="9"/>
        <v>0</v>
      </c>
      <c r="Q49" s="12">
        <v>110</v>
      </c>
      <c r="R49" s="12">
        <v>110</v>
      </c>
      <c r="S49" s="12">
        <v>110</v>
      </c>
    </row>
    <row r="50" spans="1:19" s="13" customFormat="1" ht="15.75">
      <c r="A50" s="14" t="s">
        <v>63</v>
      </c>
      <c r="B50" s="15">
        <v>0</v>
      </c>
      <c r="C50" s="15">
        <v>0</v>
      </c>
      <c r="D50" s="16">
        <v>196</v>
      </c>
      <c r="E50" s="10">
        <f t="shared" si="0"/>
        <v>196</v>
      </c>
      <c r="F50" s="12">
        <f t="shared" si="1"/>
        <v>196</v>
      </c>
      <c r="G50" s="12">
        <f t="shared" si="2"/>
        <v>196</v>
      </c>
      <c r="H50" s="12">
        <f t="shared" si="3"/>
        <v>196</v>
      </c>
      <c r="I50" s="12">
        <f t="shared" si="4"/>
        <v>0</v>
      </c>
      <c r="J50" s="12">
        <f t="shared" si="5"/>
        <v>0</v>
      </c>
      <c r="K50" s="17">
        <v>196</v>
      </c>
      <c r="L50" s="12">
        <f t="shared" si="6"/>
        <v>196</v>
      </c>
      <c r="M50" s="12">
        <f t="shared" si="7"/>
        <v>196</v>
      </c>
      <c r="N50" s="12">
        <f t="shared" si="8"/>
        <v>0</v>
      </c>
      <c r="O50" s="17">
        <v>196</v>
      </c>
      <c r="P50" s="12">
        <f t="shared" si="9"/>
        <v>0</v>
      </c>
      <c r="Q50" s="17">
        <v>196</v>
      </c>
      <c r="R50" s="17">
        <v>196</v>
      </c>
      <c r="S50" s="17">
        <v>196</v>
      </c>
    </row>
    <row r="51" spans="1:19" s="13" customFormat="1" ht="15.75">
      <c r="A51" s="18" t="s">
        <v>64</v>
      </c>
      <c r="B51" s="10">
        <v>0</v>
      </c>
      <c r="C51" s="10">
        <v>0</v>
      </c>
      <c r="D51" s="11">
        <v>628</v>
      </c>
      <c r="E51" s="10">
        <f t="shared" si="0"/>
        <v>628</v>
      </c>
      <c r="F51" s="12">
        <f t="shared" si="1"/>
        <v>628</v>
      </c>
      <c r="G51" s="12">
        <f t="shared" si="2"/>
        <v>628</v>
      </c>
      <c r="H51" s="12">
        <f t="shared" si="3"/>
        <v>628</v>
      </c>
      <c r="I51" s="12">
        <f t="shared" si="4"/>
        <v>0</v>
      </c>
      <c r="J51" s="12">
        <f t="shared" si="5"/>
        <v>0</v>
      </c>
      <c r="K51" s="12">
        <v>628</v>
      </c>
      <c r="L51" s="12">
        <f t="shared" si="6"/>
        <v>628</v>
      </c>
      <c r="M51" s="12">
        <f t="shared" si="7"/>
        <v>628</v>
      </c>
      <c r="N51" s="12">
        <f t="shared" si="8"/>
        <v>0</v>
      </c>
      <c r="O51" s="12">
        <v>628</v>
      </c>
      <c r="P51" s="12">
        <f t="shared" si="9"/>
        <v>0</v>
      </c>
      <c r="Q51" s="12">
        <v>628</v>
      </c>
      <c r="R51" s="12">
        <v>628</v>
      </c>
      <c r="S51" s="12">
        <v>628</v>
      </c>
    </row>
    <row r="52" spans="1:19" s="13" customFormat="1" ht="15.75">
      <c r="A52" s="14" t="s">
        <v>65</v>
      </c>
      <c r="B52" s="15">
        <v>0</v>
      </c>
      <c r="C52" s="15">
        <v>0</v>
      </c>
      <c r="D52" s="16">
        <v>203</v>
      </c>
      <c r="E52" s="10">
        <f t="shared" si="0"/>
        <v>203</v>
      </c>
      <c r="F52" s="12">
        <f t="shared" si="1"/>
        <v>203</v>
      </c>
      <c r="G52" s="12">
        <f t="shared" si="2"/>
        <v>203</v>
      </c>
      <c r="H52" s="12">
        <f t="shared" si="3"/>
        <v>203</v>
      </c>
      <c r="I52" s="12">
        <f t="shared" si="4"/>
        <v>0</v>
      </c>
      <c r="J52" s="12">
        <f t="shared" si="5"/>
        <v>0</v>
      </c>
      <c r="K52" s="17">
        <v>203</v>
      </c>
      <c r="L52" s="12">
        <f t="shared" si="6"/>
        <v>203</v>
      </c>
      <c r="M52" s="12">
        <f t="shared" si="7"/>
        <v>203</v>
      </c>
      <c r="N52" s="12">
        <f t="shared" si="8"/>
        <v>0</v>
      </c>
      <c r="O52" s="17">
        <v>203</v>
      </c>
      <c r="P52" s="12">
        <f t="shared" si="9"/>
        <v>0</v>
      </c>
      <c r="Q52" s="17">
        <v>203</v>
      </c>
      <c r="R52" s="17">
        <v>203</v>
      </c>
      <c r="S52" s="17">
        <v>203</v>
      </c>
    </row>
    <row r="53" spans="1:19" s="13" customFormat="1" ht="15.75">
      <c r="A53" s="18" t="s">
        <v>66</v>
      </c>
      <c r="B53" s="10">
        <v>0</v>
      </c>
      <c r="C53" s="10">
        <v>0</v>
      </c>
      <c r="D53" s="11">
        <v>49</v>
      </c>
      <c r="E53" s="10">
        <f t="shared" si="0"/>
        <v>49</v>
      </c>
      <c r="F53" s="12">
        <f t="shared" si="1"/>
        <v>49</v>
      </c>
      <c r="G53" s="12">
        <f t="shared" si="2"/>
        <v>49</v>
      </c>
      <c r="H53" s="12">
        <f t="shared" si="3"/>
        <v>49</v>
      </c>
      <c r="I53" s="12">
        <f t="shared" si="4"/>
        <v>0</v>
      </c>
      <c r="J53" s="12">
        <f t="shared" si="5"/>
        <v>0</v>
      </c>
      <c r="K53" s="12">
        <v>49</v>
      </c>
      <c r="L53" s="12">
        <f t="shared" si="6"/>
        <v>49</v>
      </c>
      <c r="M53" s="12">
        <f t="shared" si="7"/>
        <v>49</v>
      </c>
      <c r="N53" s="12">
        <f t="shared" si="8"/>
        <v>0</v>
      </c>
      <c r="O53" s="12">
        <v>49</v>
      </c>
      <c r="P53" s="12">
        <f t="shared" si="9"/>
        <v>0</v>
      </c>
      <c r="Q53" s="12">
        <v>49</v>
      </c>
      <c r="R53" s="12">
        <v>49</v>
      </c>
      <c r="S53" s="12">
        <v>49</v>
      </c>
    </row>
    <row r="54" spans="1:19" s="13" customFormat="1" ht="15.75">
      <c r="A54" s="14" t="s">
        <v>67</v>
      </c>
      <c r="B54" s="15">
        <v>12</v>
      </c>
      <c r="C54" s="15">
        <v>41</v>
      </c>
      <c r="D54" s="16">
        <v>183</v>
      </c>
      <c r="E54" s="10">
        <f t="shared" si="0"/>
        <v>224</v>
      </c>
      <c r="F54" s="12">
        <f t="shared" si="1"/>
        <v>224</v>
      </c>
      <c r="G54" s="12">
        <f t="shared" si="2"/>
        <v>224</v>
      </c>
      <c r="H54" s="12">
        <f t="shared" si="3"/>
        <v>224</v>
      </c>
      <c r="I54" s="12">
        <f t="shared" si="4"/>
        <v>12</v>
      </c>
      <c r="J54" s="12">
        <f t="shared" si="5"/>
        <v>12</v>
      </c>
      <c r="K54" s="17">
        <v>236</v>
      </c>
      <c r="L54" s="12">
        <f t="shared" si="6"/>
        <v>224</v>
      </c>
      <c r="M54" s="12">
        <f t="shared" si="7"/>
        <v>224</v>
      </c>
      <c r="N54" s="12">
        <f t="shared" si="8"/>
        <v>12</v>
      </c>
      <c r="O54" s="17">
        <v>236</v>
      </c>
      <c r="P54" s="12">
        <f t="shared" si="9"/>
        <v>12</v>
      </c>
      <c r="Q54" s="17">
        <v>236</v>
      </c>
      <c r="R54" s="17">
        <v>236</v>
      </c>
      <c r="S54" s="17">
        <v>236</v>
      </c>
    </row>
    <row r="55" spans="1:19" s="13" customFormat="1" ht="15.75">
      <c r="A55" s="18" t="s">
        <v>68</v>
      </c>
      <c r="B55" s="10">
        <v>37</v>
      </c>
      <c r="C55" s="10">
        <v>39</v>
      </c>
      <c r="D55" s="11">
        <v>110</v>
      </c>
      <c r="E55" s="10">
        <f t="shared" si="0"/>
        <v>149</v>
      </c>
      <c r="F55" s="12">
        <f t="shared" si="1"/>
        <v>149</v>
      </c>
      <c r="G55" s="12">
        <f t="shared" si="2"/>
        <v>149</v>
      </c>
      <c r="H55" s="12">
        <f t="shared" si="3"/>
        <v>149</v>
      </c>
      <c r="I55" s="12">
        <f t="shared" si="4"/>
        <v>37</v>
      </c>
      <c r="J55" s="12">
        <f t="shared" si="5"/>
        <v>37</v>
      </c>
      <c r="K55" s="12">
        <v>186</v>
      </c>
      <c r="L55" s="12">
        <f t="shared" si="6"/>
        <v>149</v>
      </c>
      <c r="M55" s="12">
        <f t="shared" si="7"/>
        <v>149</v>
      </c>
      <c r="N55" s="12">
        <f t="shared" si="8"/>
        <v>37</v>
      </c>
      <c r="O55" s="12">
        <v>186</v>
      </c>
      <c r="P55" s="12">
        <f t="shared" si="9"/>
        <v>37</v>
      </c>
      <c r="Q55" s="12">
        <v>186</v>
      </c>
      <c r="R55" s="12">
        <v>186</v>
      </c>
      <c r="S55" s="12">
        <v>186</v>
      </c>
    </row>
    <row r="56" spans="1:19" s="13" customFormat="1" ht="15.75">
      <c r="A56" s="14" t="s">
        <v>69</v>
      </c>
      <c r="B56" s="15">
        <v>0</v>
      </c>
      <c r="C56" s="15">
        <v>0</v>
      </c>
      <c r="D56" s="16">
        <v>357</v>
      </c>
      <c r="E56" s="10">
        <f t="shared" si="0"/>
        <v>357</v>
      </c>
      <c r="F56" s="12">
        <f t="shared" si="1"/>
        <v>357</v>
      </c>
      <c r="G56" s="12">
        <f t="shared" si="2"/>
        <v>357</v>
      </c>
      <c r="H56" s="12">
        <f t="shared" si="3"/>
        <v>357</v>
      </c>
      <c r="I56" s="12">
        <f t="shared" si="4"/>
        <v>0</v>
      </c>
      <c r="J56" s="12">
        <f t="shared" si="5"/>
        <v>0</v>
      </c>
      <c r="K56" s="17">
        <v>357</v>
      </c>
      <c r="L56" s="12">
        <f t="shared" si="6"/>
        <v>357</v>
      </c>
      <c r="M56" s="12">
        <f t="shared" si="7"/>
        <v>357</v>
      </c>
      <c r="N56" s="12">
        <f t="shared" si="8"/>
        <v>0</v>
      </c>
      <c r="O56" s="17">
        <v>357</v>
      </c>
      <c r="P56" s="12">
        <f t="shared" si="9"/>
        <v>0</v>
      </c>
      <c r="Q56" s="17">
        <v>357</v>
      </c>
      <c r="R56" s="17">
        <v>357</v>
      </c>
      <c r="S56" s="17">
        <v>357</v>
      </c>
    </row>
    <row r="57" spans="1:19" s="13" customFormat="1" ht="15.75">
      <c r="A57" s="18" t="s">
        <v>70</v>
      </c>
      <c r="B57" s="10">
        <v>0</v>
      </c>
      <c r="C57" s="10">
        <v>20</v>
      </c>
      <c r="D57" s="11">
        <v>243</v>
      </c>
      <c r="E57" s="10">
        <f t="shared" si="0"/>
        <v>263</v>
      </c>
      <c r="F57" s="12">
        <f t="shared" si="1"/>
        <v>263</v>
      </c>
      <c r="G57" s="12">
        <f t="shared" si="2"/>
        <v>263</v>
      </c>
      <c r="H57" s="12">
        <f t="shared" si="3"/>
        <v>263</v>
      </c>
      <c r="I57" s="12">
        <f t="shared" si="4"/>
        <v>0</v>
      </c>
      <c r="J57" s="12">
        <f t="shared" si="5"/>
        <v>0</v>
      </c>
      <c r="K57" s="12">
        <v>263</v>
      </c>
      <c r="L57" s="12">
        <f t="shared" si="6"/>
        <v>263</v>
      </c>
      <c r="M57" s="12">
        <f t="shared" si="7"/>
        <v>263</v>
      </c>
      <c r="N57" s="12">
        <f t="shared" si="8"/>
        <v>0</v>
      </c>
      <c r="O57" s="12">
        <v>263</v>
      </c>
      <c r="P57" s="12">
        <f t="shared" si="9"/>
        <v>0</v>
      </c>
      <c r="Q57" s="12">
        <v>263</v>
      </c>
      <c r="R57" s="12">
        <v>263</v>
      </c>
      <c r="S57" s="12">
        <v>263</v>
      </c>
    </row>
    <row r="58" spans="1:19" s="13" customFormat="1" ht="15.75">
      <c r="A58" s="14" t="s">
        <v>71</v>
      </c>
      <c r="B58" s="15">
        <v>0</v>
      </c>
      <c r="C58" s="15">
        <v>0</v>
      </c>
      <c r="D58" s="16">
        <v>222</v>
      </c>
      <c r="E58" s="10">
        <f t="shared" si="0"/>
        <v>222</v>
      </c>
      <c r="F58" s="12">
        <f t="shared" si="1"/>
        <v>222</v>
      </c>
      <c r="G58" s="12">
        <f t="shared" si="2"/>
        <v>222</v>
      </c>
      <c r="H58" s="12">
        <f t="shared" si="3"/>
        <v>222</v>
      </c>
      <c r="I58" s="12">
        <f t="shared" si="4"/>
        <v>0</v>
      </c>
      <c r="J58" s="12">
        <f t="shared" si="5"/>
        <v>0</v>
      </c>
      <c r="K58" s="17">
        <v>222</v>
      </c>
      <c r="L58" s="12">
        <f t="shared" si="6"/>
        <v>222</v>
      </c>
      <c r="M58" s="12">
        <f t="shared" si="7"/>
        <v>222</v>
      </c>
      <c r="N58" s="12">
        <f t="shared" si="8"/>
        <v>0</v>
      </c>
      <c r="O58" s="17">
        <v>222</v>
      </c>
      <c r="P58" s="12">
        <f t="shared" si="9"/>
        <v>0</v>
      </c>
      <c r="Q58" s="17">
        <v>222</v>
      </c>
      <c r="R58" s="17">
        <v>222</v>
      </c>
      <c r="S58" s="17">
        <v>222</v>
      </c>
    </row>
    <row r="59" spans="1:19" s="13" customFormat="1" ht="15.75">
      <c r="A59" s="18" t="s">
        <v>72</v>
      </c>
      <c r="B59" s="10">
        <v>8</v>
      </c>
      <c r="C59" s="10">
        <v>24</v>
      </c>
      <c r="D59" s="11">
        <v>84</v>
      </c>
      <c r="E59" s="10">
        <f t="shared" si="0"/>
        <v>108</v>
      </c>
      <c r="F59" s="12">
        <f t="shared" si="1"/>
        <v>108</v>
      </c>
      <c r="G59" s="12">
        <f t="shared" si="2"/>
        <v>108</v>
      </c>
      <c r="H59" s="12">
        <f t="shared" si="3"/>
        <v>108</v>
      </c>
      <c r="I59" s="12">
        <f t="shared" si="4"/>
        <v>8</v>
      </c>
      <c r="J59" s="12">
        <f t="shared" si="5"/>
        <v>8</v>
      </c>
      <c r="K59" s="12">
        <v>116</v>
      </c>
      <c r="L59" s="12">
        <f t="shared" si="6"/>
        <v>108</v>
      </c>
      <c r="M59" s="12">
        <f t="shared" si="7"/>
        <v>108</v>
      </c>
      <c r="N59" s="12">
        <f t="shared" si="8"/>
        <v>8</v>
      </c>
      <c r="O59" s="12">
        <v>116</v>
      </c>
      <c r="P59" s="12">
        <f t="shared" si="9"/>
        <v>8</v>
      </c>
      <c r="Q59" s="12">
        <v>116</v>
      </c>
      <c r="R59" s="12">
        <v>116</v>
      </c>
      <c r="S59" s="12">
        <v>116</v>
      </c>
    </row>
    <row r="60" spans="1:19" s="13" customFormat="1" ht="15.75">
      <c r="A60" s="14" t="s">
        <v>73</v>
      </c>
      <c r="B60" s="15">
        <v>0</v>
      </c>
      <c r="C60" s="15">
        <v>0</v>
      </c>
      <c r="D60" s="16">
        <v>91</v>
      </c>
      <c r="E60" s="10">
        <f t="shared" si="0"/>
        <v>91</v>
      </c>
      <c r="F60" s="12">
        <f t="shared" si="1"/>
        <v>91</v>
      </c>
      <c r="G60" s="12">
        <f t="shared" si="2"/>
        <v>91</v>
      </c>
      <c r="H60" s="12">
        <f t="shared" si="3"/>
        <v>91</v>
      </c>
      <c r="I60" s="12">
        <f t="shared" si="4"/>
        <v>0</v>
      </c>
      <c r="J60" s="12">
        <f t="shared" si="5"/>
        <v>0</v>
      </c>
      <c r="K60" s="17">
        <v>91</v>
      </c>
      <c r="L60" s="12">
        <f t="shared" si="6"/>
        <v>91</v>
      </c>
      <c r="M60" s="12">
        <f t="shared" si="7"/>
        <v>91</v>
      </c>
      <c r="N60" s="12">
        <f t="shared" si="8"/>
        <v>0</v>
      </c>
      <c r="O60" s="17">
        <v>91</v>
      </c>
      <c r="P60" s="12">
        <f t="shared" si="9"/>
        <v>0</v>
      </c>
      <c r="Q60" s="17">
        <v>91</v>
      </c>
      <c r="R60" s="17">
        <v>91</v>
      </c>
      <c r="S60" s="17">
        <v>91</v>
      </c>
    </row>
    <row r="61" spans="1:19" s="13" customFormat="1" ht="15.75">
      <c r="A61" s="18" t="s">
        <v>74</v>
      </c>
      <c r="B61" s="10">
        <v>0</v>
      </c>
      <c r="C61" s="10">
        <v>0</v>
      </c>
      <c r="D61" s="11">
        <v>212</v>
      </c>
      <c r="E61" s="10">
        <f t="shared" si="0"/>
        <v>212</v>
      </c>
      <c r="F61" s="12">
        <f t="shared" si="1"/>
        <v>212</v>
      </c>
      <c r="G61" s="12">
        <f t="shared" si="2"/>
        <v>212</v>
      </c>
      <c r="H61" s="12">
        <f t="shared" si="3"/>
        <v>212</v>
      </c>
      <c r="I61" s="12">
        <f t="shared" si="4"/>
        <v>0</v>
      </c>
      <c r="J61" s="12">
        <f t="shared" si="5"/>
        <v>0</v>
      </c>
      <c r="K61" s="12">
        <v>212</v>
      </c>
      <c r="L61" s="12">
        <f t="shared" si="6"/>
        <v>212</v>
      </c>
      <c r="M61" s="12">
        <f t="shared" si="7"/>
        <v>212</v>
      </c>
      <c r="N61" s="12">
        <f t="shared" si="8"/>
        <v>0</v>
      </c>
      <c r="O61" s="12">
        <v>212</v>
      </c>
      <c r="P61" s="12">
        <f t="shared" si="9"/>
        <v>0</v>
      </c>
      <c r="Q61" s="12">
        <v>212</v>
      </c>
      <c r="R61" s="12">
        <v>212</v>
      </c>
      <c r="S61" s="12">
        <v>212</v>
      </c>
    </row>
    <row r="62" spans="1:19" s="13" customFormat="1" ht="15.75">
      <c r="A62" s="14" t="s">
        <v>75</v>
      </c>
      <c r="B62" s="15">
        <v>4</v>
      </c>
      <c r="C62" s="15">
        <v>13</v>
      </c>
      <c r="D62" s="16">
        <v>42</v>
      </c>
      <c r="E62" s="10">
        <f t="shared" si="0"/>
        <v>55</v>
      </c>
      <c r="F62" s="12">
        <f t="shared" si="1"/>
        <v>55</v>
      </c>
      <c r="G62" s="12">
        <f t="shared" si="2"/>
        <v>55</v>
      </c>
      <c r="H62" s="12">
        <f t="shared" si="3"/>
        <v>55</v>
      </c>
      <c r="I62" s="12">
        <f t="shared" si="4"/>
        <v>4</v>
      </c>
      <c r="J62" s="12">
        <f t="shared" si="5"/>
        <v>4</v>
      </c>
      <c r="K62" s="17">
        <v>59</v>
      </c>
      <c r="L62" s="12">
        <f t="shared" si="6"/>
        <v>55</v>
      </c>
      <c r="M62" s="12">
        <f t="shared" si="7"/>
        <v>55</v>
      </c>
      <c r="N62" s="12">
        <f t="shared" si="8"/>
        <v>4</v>
      </c>
      <c r="O62" s="17">
        <v>59</v>
      </c>
      <c r="P62" s="12">
        <f t="shared" si="9"/>
        <v>4</v>
      </c>
      <c r="Q62" s="17">
        <v>59</v>
      </c>
      <c r="R62" s="17">
        <v>59</v>
      </c>
      <c r="S62" s="17">
        <v>59</v>
      </c>
    </row>
    <row r="63" spans="1:19" s="13" customFormat="1" ht="15.75">
      <c r="A63" s="18" t="s">
        <v>76</v>
      </c>
      <c r="B63" s="10">
        <v>0</v>
      </c>
      <c r="C63" s="10">
        <v>14</v>
      </c>
      <c r="D63" s="11">
        <v>53</v>
      </c>
      <c r="E63" s="10">
        <f t="shared" si="0"/>
        <v>67</v>
      </c>
      <c r="F63" s="12">
        <f t="shared" si="1"/>
        <v>67</v>
      </c>
      <c r="G63" s="12">
        <f t="shared" si="2"/>
        <v>67</v>
      </c>
      <c r="H63" s="12">
        <f t="shared" si="3"/>
        <v>67</v>
      </c>
      <c r="I63" s="12">
        <f t="shared" si="4"/>
        <v>0</v>
      </c>
      <c r="J63" s="12">
        <f t="shared" si="5"/>
        <v>0</v>
      </c>
      <c r="K63" s="12">
        <v>67</v>
      </c>
      <c r="L63" s="12">
        <f t="shared" si="6"/>
        <v>67</v>
      </c>
      <c r="M63" s="12">
        <f t="shared" si="7"/>
        <v>67</v>
      </c>
      <c r="N63" s="12">
        <f t="shared" si="8"/>
        <v>0</v>
      </c>
      <c r="O63" s="12">
        <v>67</v>
      </c>
      <c r="P63" s="12">
        <f t="shared" si="9"/>
        <v>0</v>
      </c>
      <c r="Q63" s="12">
        <v>67</v>
      </c>
      <c r="R63" s="12">
        <v>67</v>
      </c>
      <c r="S63" s="12">
        <v>67</v>
      </c>
    </row>
    <row r="64" spans="1:19" s="13" customFormat="1" ht="15.75">
      <c r="A64" s="14" t="s">
        <v>77</v>
      </c>
      <c r="B64" s="15">
        <v>10</v>
      </c>
      <c r="C64" s="15">
        <v>43</v>
      </c>
      <c r="D64" s="16">
        <v>0</v>
      </c>
      <c r="E64" s="10">
        <f t="shared" si="0"/>
        <v>43</v>
      </c>
      <c r="F64" s="12">
        <f t="shared" si="1"/>
        <v>43</v>
      </c>
      <c r="G64" s="12">
        <f t="shared" si="2"/>
        <v>43</v>
      </c>
      <c r="H64" s="12">
        <f t="shared" si="3"/>
        <v>43</v>
      </c>
      <c r="I64" s="12">
        <f t="shared" si="4"/>
        <v>10</v>
      </c>
      <c r="J64" s="12">
        <f t="shared" si="5"/>
        <v>10</v>
      </c>
      <c r="K64" s="17">
        <v>53</v>
      </c>
      <c r="L64" s="12">
        <f t="shared" si="6"/>
        <v>43</v>
      </c>
      <c r="M64" s="12">
        <f t="shared" si="7"/>
        <v>43</v>
      </c>
      <c r="N64" s="12">
        <f t="shared" si="8"/>
        <v>10</v>
      </c>
      <c r="O64" s="17">
        <v>53</v>
      </c>
      <c r="P64" s="12">
        <f t="shared" si="9"/>
        <v>10</v>
      </c>
      <c r="Q64" s="17">
        <v>53</v>
      </c>
      <c r="R64" s="17">
        <v>53</v>
      </c>
      <c r="S64" s="17">
        <v>53</v>
      </c>
    </row>
    <row r="65" spans="1:19" ht="15.75">
      <c r="A65" s="18" t="s">
        <v>78</v>
      </c>
      <c r="B65" s="10">
        <v>46</v>
      </c>
      <c r="C65" s="10">
        <v>130</v>
      </c>
      <c r="D65" s="11">
        <v>0</v>
      </c>
      <c r="E65" s="10">
        <f t="shared" si="0"/>
        <v>130</v>
      </c>
      <c r="F65" s="12">
        <f t="shared" si="1"/>
        <v>130</v>
      </c>
      <c r="G65" s="12">
        <f t="shared" si="2"/>
        <v>130</v>
      </c>
      <c r="H65" s="12">
        <f t="shared" si="3"/>
        <v>130</v>
      </c>
      <c r="I65" s="12">
        <f t="shared" si="4"/>
        <v>46</v>
      </c>
      <c r="J65" s="12">
        <f t="shared" si="5"/>
        <v>46</v>
      </c>
      <c r="K65" s="12">
        <v>176</v>
      </c>
      <c r="L65" s="12">
        <f t="shared" si="6"/>
        <v>130</v>
      </c>
      <c r="M65" s="12">
        <f t="shared" si="7"/>
        <v>130</v>
      </c>
      <c r="N65" s="12">
        <f t="shared" si="8"/>
        <v>46</v>
      </c>
      <c r="O65" s="12">
        <v>176</v>
      </c>
      <c r="P65" s="12">
        <f t="shared" si="9"/>
        <v>46</v>
      </c>
      <c r="Q65" s="12">
        <v>176</v>
      </c>
      <c r="R65" s="12">
        <v>176</v>
      </c>
      <c r="S65" s="12">
        <v>176</v>
      </c>
    </row>
    <row r="66" spans="1:19" s="13" customFormat="1" ht="15.75">
      <c r="A66" s="14" t="s">
        <v>79</v>
      </c>
      <c r="B66" s="15">
        <v>24</v>
      </c>
      <c r="C66" s="15">
        <v>80</v>
      </c>
      <c r="D66" s="16">
        <v>0</v>
      </c>
      <c r="E66" s="10">
        <f t="shared" si="0"/>
        <v>80</v>
      </c>
      <c r="F66" s="12">
        <f t="shared" si="1"/>
        <v>80</v>
      </c>
      <c r="G66" s="12">
        <f t="shared" si="2"/>
        <v>80</v>
      </c>
      <c r="H66" s="12">
        <f t="shared" si="3"/>
        <v>80</v>
      </c>
      <c r="I66" s="12">
        <f t="shared" si="4"/>
        <v>24</v>
      </c>
      <c r="J66" s="12">
        <f t="shared" si="5"/>
        <v>24</v>
      </c>
      <c r="K66" s="17">
        <v>104</v>
      </c>
      <c r="L66" s="12">
        <f t="shared" si="6"/>
        <v>80</v>
      </c>
      <c r="M66" s="12">
        <f t="shared" si="7"/>
        <v>80</v>
      </c>
      <c r="N66" s="12">
        <f t="shared" si="8"/>
        <v>24</v>
      </c>
      <c r="O66" s="17">
        <v>104</v>
      </c>
      <c r="P66" s="12">
        <f t="shared" si="9"/>
        <v>24</v>
      </c>
      <c r="Q66" s="17">
        <v>104</v>
      </c>
      <c r="R66" s="17">
        <v>104</v>
      </c>
      <c r="S66" s="17">
        <v>104</v>
      </c>
    </row>
    <row r="67" spans="1:19" ht="15.75">
      <c r="A67" s="18" t="s">
        <v>80</v>
      </c>
      <c r="B67" s="10">
        <v>39</v>
      </c>
      <c r="C67" s="10">
        <v>192</v>
      </c>
      <c r="D67" s="11">
        <v>0</v>
      </c>
      <c r="E67" s="10">
        <f t="shared" si="0"/>
        <v>192</v>
      </c>
      <c r="F67" s="12">
        <f t="shared" si="1"/>
        <v>192</v>
      </c>
      <c r="G67" s="12">
        <f t="shared" si="2"/>
        <v>192</v>
      </c>
      <c r="H67" s="12">
        <f t="shared" si="3"/>
        <v>192</v>
      </c>
      <c r="I67" s="12">
        <f t="shared" si="4"/>
        <v>39</v>
      </c>
      <c r="J67" s="12">
        <f t="shared" si="5"/>
        <v>39</v>
      </c>
      <c r="K67" s="12">
        <v>231</v>
      </c>
      <c r="L67" s="12">
        <f t="shared" si="6"/>
        <v>192</v>
      </c>
      <c r="M67" s="12">
        <f t="shared" si="7"/>
        <v>192</v>
      </c>
      <c r="N67" s="12">
        <f t="shared" si="8"/>
        <v>39</v>
      </c>
      <c r="O67" s="12">
        <v>231</v>
      </c>
      <c r="P67" s="12">
        <f t="shared" si="9"/>
        <v>39</v>
      </c>
      <c r="Q67" s="12">
        <v>231</v>
      </c>
      <c r="R67" s="12">
        <v>231</v>
      </c>
      <c r="S67" s="12">
        <v>231</v>
      </c>
    </row>
    <row r="68" spans="1:19" s="13" customFormat="1" ht="15.75">
      <c r="A68" s="14" t="s">
        <v>81</v>
      </c>
      <c r="B68" s="15">
        <v>61</v>
      </c>
      <c r="C68" s="15">
        <v>43</v>
      </c>
      <c r="D68" s="16">
        <v>0</v>
      </c>
      <c r="E68" s="10">
        <f t="shared" si="0"/>
        <v>43</v>
      </c>
      <c r="F68" s="12">
        <f t="shared" si="1"/>
        <v>43</v>
      </c>
      <c r="G68" s="12">
        <f t="shared" si="2"/>
        <v>43</v>
      </c>
      <c r="H68" s="12">
        <f t="shared" si="3"/>
        <v>43</v>
      </c>
      <c r="I68" s="12">
        <f t="shared" si="4"/>
        <v>61</v>
      </c>
      <c r="J68" s="12">
        <f t="shared" si="5"/>
        <v>61</v>
      </c>
      <c r="K68" s="17">
        <v>104</v>
      </c>
      <c r="L68" s="12">
        <f t="shared" si="6"/>
        <v>43</v>
      </c>
      <c r="M68" s="12">
        <f t="shared" si="7"/>
        <v>43</v>
      </c>
      <c r="N68" s="12">
        <f t="shared" si="8"/>
        <v>61</v>
      </c>
      <c r="O68" s="17">
        <v>104</v>
      </c>
      <c r="P68" s="12">
        <f t="shared" si="9"/>
        <v>61</v>
      </c>
      <c r="Q68" s="17">
        <v>104</v>
      </c>
      <c r="R68" s="17">
        <v>104</v>
      </c>
      <c r="S68" s="17">
        <v>104</v>
      </c>
    </row>
    <row r="69" spans="1:19" ht="15.75">
      <c r="A69" s="18" t="s">
        <v>82</v>
      </c>
      <c r="B69" s="10">
        <v>50</v>
      </c>
      <c r="C69" s="10">
        <v>0</v>
      </c>
      <c r="D69" s="11">
        <v>0</v>
      </c>
      <c r="E69" s="10">
        <f t="shared" si="0"/>
        <v>0</v>
      </c>
      <c r="F69" s="12">
        <f t="shared" si="1"/>
        <v>0</v>
      </c>
      <c r="G69" s="12">
        <f t="shared" si="2"/>
        <v>0</v>
      </c>
      <c r="H69" s="12">
        <f t="shared" si="3"/>
        <v>0</v>
      </c>
      <c r="I69" s="12">
        <f t="shared" si="4"/>
        <v>50</v>
      </c>
      <c r="J69" s="12">
        <f t="shared" si="5"/>
        <v>50</v>
      </c>
      <c r="K69" s="12">
        <v>50</v>
      </c>
      <c r="L69" s="12">
        <f t="shared" si="6"/>
        <v>0</v>
      </c>
      <c r="M69" s="12">
        <f t="shared" si="7"/>
        <v>0</v>
      </c>
      <c r="N69" s="12">
        <f t="shared" si="8"/>
        <v>50</v>
      </c>
      <c r="O69" s="12">
        <v>50</v>
      </c>
      <c r="P69" s="12">
        <f t="shared" si="9"/>
        <v>50</v>
      </c>
      <c r="Q69" s="12">
        <v>50</v>
      </c>
      <c r="R69" s="12">
        <v>50</v>
      </c>
      <c r="S69" s="12">
        <v>50</v>
      </c>
    </row>
    <row r="70" spans="1:19" s="13" customFormat="1" ht="15.75">
      <c r="A70" s="14" t="s">
        <v>83</v>
      </c>
      <c r="B70" s="15">
        <v>49</v>
      </c>
      <c r="C70" s="15">
        <v>0</v>
      </c>
      <c r="D70" s="16">
        <v>0</v>
      </c>
      <c r="E70" s="10">
        <f t="shared" ref="E70:E128" si="10">C70+D70</f>
        <v>0</v>
      </c>
      <c r="F70" s="12">
        <f t="shared" ref="F70:F128" si="11">E70</f>
        <v>0</v>
      </c>
      <c r="G70" s="12">
        <f t="shared" ref="G70:G128" si="12">E70</f>
        <v>0</v>
      </c>
      <c r="H70" s="12">
        <f t="shared" ref="H70:H128" si="13">E70</f>
        <v>0</v>
      </c>
      <c r="I70" s="12">
        <f t="shared" ref="I70:I128" si="14">B70</f>
        <v>49</v>
      </c>
      <c r="J70" s="12">
        <f t="shared" ref="J70:J128" si="15">B70</f>
        <v>49</v>
      </c>
      <c r="K70" s="17">
        <v>49</v>
      </c>
      <c r="L70" s="12">
        <f t="shared" ref="L70:L128" si="16">E70</f>
        <v>0</v>
      </c>
      <c r="M70" s="12">
        <f t="shared" ref="M70:M128" si="17">E70</f>
        <v>0</v>
      </c>
      <c r="N70" s="12">
        <f t="shared" ref="N70:N128" si="18">B70</f>
        <v>49</v>
      </c>
      <c r="O70" s="17">
        <v>49</v>
      </c>
      <c r="P70" s="12">
        <f t="shared" ref="P70:P128" si="19">B70</f>
        <v>49</v>
      </c>
      <c r="Q70" s="17">
        <v>49</v>
      </c>
      <c r="R70" s="17">
        <v>49</v>
      </c>
      <c r="S70" s="17">
        <v>49</v>
      </c>
    </row>
    <row r="71" spans="1:19" ht="15.75">
      <c r="A71" s="18" t="s">
        <v>84</v>
      </c>
      <c r="B71" s="10">
        <v>109</v>
      </c>
      <c r="C71" s="10">
        <v>0</v>
      </c>
      <c r="D71" s="11">
        <v>0</v>
      </c>
      <c r="E71" s="10">
        <f t="shared" si="10"/>
        <v>0</v>
      </c>
      <c r="F71" s="12">
        <f t="shared" si="11"/>
        <v>0</v>
      </c>
      <c r="G71" s="12">
        <f t="shared" si="12"/>
        <v>0</v>
      </c>
      <c r="H71" s="12">
        <f t="shared" si="13"/>
        <v>0</v>
      </c>
      <c r="I71" s="12">
        <f t="shared" si="14"/>
        <v>109</v>
      </c>
      <c r="J71" s="12">
        <f t="shared" si="15"/>
        <v>109</v>
      </c>
      <c r="K71" s="12">
        <v>109</v>
      </c>
      <c r="L71" s="12">
        <f t="shared" si="16"/>
        <v>0</v>
      </c>
      <c r="M71" s="12">
        <f t="shared" si="17"/>
        <v>0</v>
      </c>
      <c r="N71" s="12">
        <f t="shared" si="18"/>
        <v>109</v>
      </c>
      <c r="O71" s="12">
        <v>109</v>
      </c>
      <c r="P71" s="12">
        <f t="shared" si="19"/>
        <v>109</v>
      </c>
      <c r="Q71" s="12">
        <v>109</v>
      </c>
      <c r="R71" s="12">
        <v>109</v>
      </c>
      <c r="S71" s="12">
        <v>109</v>
      </c>
    </row>
    <row r="72" spans="1:19" s="13" customFormat="1" ht="15.75">
      <c r="A72" s="14" t="s">
        <v>85</v>
      </c>
      <c r="B72" s="15">
        <v>58</v>
      </c>
      <c r="C72" s="15">
        <v>0</v>
      </c>
      <c r="D72" s="16">
        <v>0</v>
      </c>
      <c r="E72" s="10">
        <f t="shared" si="10"/>
        <v>0</v>
      </c>
      <c r="F72" s="12">
        <f t="shared" si="11"/>
        <v>0</v>
      </c>
      <c r="G72" s="12">
        <f t="shared" si="12"/>
        <v>0</v>
      </c>
      <c r="H72" s="12">
        <f t="shared" si="13"/>
        <v>0</v>
      </c>
      <c r="I72" s="12">
        <f t="shared" si="14"/>
        <v>58</v>
      </c>
      <c r="J72" s="12">
        <f t="shared" si="15"/>
        <v>58</v>
      </c>
      <c r="K72" s="17">
        <v>58</v>
      </c>
      <c r="L72" s="12">
        <f t="shared" si="16"/>
        <v>0</v>
      </c>
      <c r="M72" s="12">
        <f t="shared" si="17"/>
        <v>0</v>
      </c>
      <c r="N72" s="12">
        <f t="shared" si="18"/>
        <v>58</v>
      </c>
      <c r="O72" s="17">
        <v>58</v>
      </c>
      <c r="P72" s="12">
        <f t="shared" si="19"/>
        <v>58</v>
      </c>
      <c r="Q72" s="17">
        <v>58</v>
      </c>
      <c r="R72" s="17">
        <v>58</v>
      </c>
      <c r="S72" s="17">
        <v>58</v>
      </c>
    </row>
    <row r="73" spans="1:19" ht="15.75">
      <c r="A73" s="18" t="s">
        <v>86</v>
      </c>
      <c r="B73" s="10">
        <v>40</v>
      </c>
      <c r="C73" s="10">
        <v>41</v>
      </c>
      <c r="D73" s="11">
        <v>0</v>
      </c>
      <c r="E73" s="10">
        <f t="shared" si="10"/>
        <v>41</v>
      </c>
      <c r="F73" s="12">
        <f t="shared" si="11"/>
        <v>41</v>
      </c>
      <c r="G73" s="12">
        <f t="shared" si="12"/>
        <v>41</v>
      </c>
      <c r="H73" s="12">
        <f t="shared" si="13"/>
        <v>41</v>
      </c>
      <c r="I73" s="12">
        <f t="shared" si="14"/>
        <v>40</v>
      </c>
      <c r="J73" s="12">
        <f t="shared" si="15"/>
        <v>40</v>
      </c>
      <c r="K73" s="12">
        <v>81</v>
      </c>
      <c r="L73" s="12">
        <f t="shared" si="16"/>
        <v>41</v>
      </c>
      <c r="M73" s="12">
        <f t="shared" si="17"/>
        <v>41</v>
      </c>
      <c r="N73" s="12">
        <f t="shared" si="18"/>
        <v>40</v>
      </c>
      <c r="O73" s="12">
        <v>81</v>
      </c>
      <c r="P73" s="12">
        <f t="shared" si="19"/>
        <v>40</v>
      </c>
      <c r="Q73" s="12">
        <v>81</v>
      </c>
      <c r="R73" s="12">
        <v>81</v>
      </c>
      <c r="S73" s="12">
        <v>81</v>
      </c>
    </row>
    <row r="74" spans="1:19" s="13" customFormat="1" ht="15.75">
      <c r="A74" s="14" t="s">
        <v>87</v>
      </c>
      <c r="B74" s="15">
        <v>66</v>
      </c>
      <c r="C74" s="15">
        <v>0</v>
      </c>
      <c r="D74" s="16">
        <v>0</v>
      </c>
      <c r="E74" s="10">
        <f t="shared" si="10"/>
        <v>0</v>
      </c>
      <c r="F74" s="12">
        <f t="shared" si="11"/>
        <v>0</v>
      </c>
      <c r="G74" s="12">
        <f t="shared" si="12"/>
        <v>0</v>
      </c>
      <c r="H74" s="12">
        <f t="shared" si="13"/>
        <v>0</v>
      </c>
      <c r="I74" s="12">
        <f t="shared" si="14"/>
        <v>66</v>
      </c>
      <c r="J74" s="12">
        <f t="shared" si="15"/>
        <v>66</v>
      </c>
      <c r="K74" s="17">
        <v>66</v>
      </c>
      <c r="L74" s="12">
        <f t="shared" si="16"/>
        <v>0</v>
      </c>
      <c r="M74" s="12">
        <f t="shared" si="17"/>
        <v>0</v>
      </c>
      <c r="N74" s="12">
        <f t="shared" si="18"/>
        <v>66</v>
      </c>
      <c r="O74" s="17">
        <v>66</v>
      </c>
      <c r="P74" s="12">
        <f t="shared" si="19"/>
        <v>66</v>
      </c>
      <c r="Q74" s="17">
        <v>66</v>
      </c>
      <c r="R74" s="17">
        <v>66</v>
      </c>
      <c r="S74" s="17">
        <v>66</v>
      </c>
    </row>
    <row r="75" spans="1:19" ht="15.75">
      <c r="A75" s="18" t="s">
        <v>88</v>
      </c>
      <c r="B75" s="10">
        <v>56</v>
      </c>
      <c r="C75" s="10">
        <v>0</v>
      </c>
      <c r="D75" s="11">
        <v>0</v>
      </c>
      <c r="E75" s="10">
        <f t="shared" si="10"/>
        <v>0</v>
      </c>
      <c r="F75" s="12">
        <f t="shared" si="11"/>
        <v>0</v>
      </c>
      <c r="G75" s="12">
        <f t="shared" si="12"/>
        <v>0</v>
      </c>
      <c r="H75" s="12">
        <f t="shared" si="13"/>
        <v>0</v>
      </c>
      <c r="I75" s="12">
        <f t="shared" si="14"/>
        <v>56</v>
      </c>
      <c r="J75" s="12">
        <f t="shared" si="15"/>
        <v>56</v>
      </c>
      <c r="K75" s="12">
        <v>56</v>
      </c>
      <c r="L75" s="12">
        <f t="shared" si="16"/>
        <v>0</v>
      </c>
      <c r="M75" s="12">
        <f t="shared" si="17"/>
        <v>0</v>
      </c>
      <c r="N75" s="12">
        <f t="shared" si="18"/>
        <v>56</v>
      </c>
      <c r="O75" s="12">
        <v>56</v>
      </c>
      <c r="P75" s="12">
        <f t="shared" si="19"/>
        <v>56</v>
      </c>
      <c r="Q75" s="12">
        <v>56</v>
      </c>
      <c r="R75" s="12">
        <v>56</v>
      </c>
      <c r="S75" s="12">
        <v>56</v>
      </c>
    </row>
    <row r="76" spans="1:19" s="13" customFormat="1" ht="15.75">
      <c r="A76" s="14" t="s">
        <v>89</v>
      </c>
      <c r="B76" s="15">
        <v>19</v>
      </c>
      <c r="C76" s="15">
        <v>96</v>
      </c>
      <c r="D76" s="16">
        <v>0</v>
      </c>
      <c r="E76" s="10">
        <f t="shared" si="10"/>
        <v>96</v>
      </c>
      <c r="F76" s="12">
        <f t="shared" si="11"/>
        <v>96</v>
      </c>
      <c r="G76" s="12">
        <f t="shared" si="12"/>
        <v>96</v>
      </c>
      <c r="H76" s="12">
        <f t="shared" si="13"/>
        <v>96</v>
      </c>
      <c r="I76" s="12">
        <f t="shared" si="14"/>
        <v>19</v>
      </c>
      <c r="J76" s="12">
        <f t="shared" si="15"/>
        <v>19</v>
      </c>
      <c r="K76" s="17">
        <v>115</v>
      </c>
      <c r="L76" s="12">
        <f t="shared" si="16"/>
        <v>96</v>
      </c>
      <c r="M76" s="12">
        <f t="shared" si="17"/>
        <v>96</v>
      </c>
      <c r="N76" s="12">
        <f t="shared" si="18"/>
        <v>19</v>
      </c>
      <c r="O76" s="17">
        <v>115</v>
      </c>
      <c r="P76" s="12">
        <f t="shared" si="19"/>
        <v>19</v>
      </c>
      <c r="Q76" s="17">
        <v>115</v>
      </c>
      <c r="R76" s="17">
        <v>115</v>
      </c>
      <c r="S76" s="17">
        <v>115</v>
      </c>
    </row>
    <row r="77" spans="1:19" ht="15.75">
      <c r="A77" s="18" t="s">
        <v>90</v>
      </c>
      <c r="B77" s="10">
        <v>65</v>
      </c>
      <c r="C77" s="10">
        <v>8</v>
      </c>
      <c r="D77" s="11">
        <v>0</v>
      </c>
      <c r="E77" s="10">
        <f t="shared" si="10"/>
        <v>8</v>
      </c>
      <c r="F77" s="12">
        <f t="shared" si="11"/>
        <v>8</v>
      </c>
      <c r="G77" s="12">
        <f t="shared" si="12"/>
        <v>8</v>
      </c>
      <c r="H77" s="12">
        <f t="shared" si="13"/>
        <v>8</v>
      </c>
      <c r="I77" s="12">
        <f t="shared" si="14"/>
        <v>65</v>
      </c>
      <c r="J77" s="12">
        <f t="shared" si="15"/>
        <v>65</v>
      </c>
      <c r="K77" s="12">
        <v>73</v>
      </c>
      <c r="L77" s="12">
        <f t="shared" si="16"/>
        <v>8</v>
      </c>
      <c r="M77" s="12">
        <f t="shared" si="17"/>
        <v>8</v>
      </c>
      <c r="N77" s="12">
        <f t="shared" si="18"/>
        <v>65</v>
      </c>
      <c r="O77" s="12">
        <v>73</v>
      </c>
      <c r="P77" s="12">
        <f t="shared" si="19"/>
        <v>65</v>
      </c>
      <c r="Q77" s="12">
        <v>73</v>
      </c>
      <c r="R77" s="12">
        <v>73</v>
      </c>
      <c r="S77" s="12">
        <v>73</v>
      </c>
    </row>
    <row r="78" spans="1:19" s="13" customFormat="1" ht="15.75">
      <c r="A78" s="14" t="s">
        <v>91</v>
      </c>
      <c r="B78" s="15">
        <v>44</v>
      </c>
      <c r="C78" s="15">
        <v>0</v>
      </c>
      <c r="D78" s="16">
        <v>0</v>
      </c>
      <c r="E78" s="10">
        <f t="shared" si="10"/>
        <v>0</v>
      </c>
      <c r="F78" s="12">
        <f t="shared" si="11"/>
        <v>0</v>
      </c>
      <c r="G78" s="12">
        <f t="shared" si="12"/>
        <v>0</v>
      </c>
      <c r="H78" s="12">
        <f t="shared" si="13"/>
        <v>0</v>
      </c>
      <c r="I78" s="12">
        <f t="shared" si="14"/>
        <v>44</v>
      </c>
      <c r="J78" s="12">
        <f t="shared" si="15"/>
        <v>44</v>
      </c>
      <c r="K78" s="17">
        <v>44</v>
      </c>
      <c r="L78" s="12">
        <f t="shared" si="16"/>
        <v>0</v>
      </c>
      <c r="M78" s="12">
        <f t="shared" si="17"/>
        <v>0</v>
      </c>
      <c r="N78" s="12">
        <f t="shared" si="18"/>
        <v>44</v>
      </c>
      <c r="O78" s="17">
        <v>44</v>
      </c>
      <c r="P78" s="12">
        <f t="shared" si="19"/>
        <v>44</v>
      </c>
      <c r="Q78" s="17">
        <v>44</v>
      </c>
      <c r="R78" s="17">
        <v>44</v>
      </c>
      <c r="S78" s="17">
        <v>44</v>
      </c>
    </row>
    <row r="79" spans="1:19" ht="15.75">
      <c r="A79" s="19" t="s">
        <v>92</v>
      </c>
      <c r="B79" s="10">
        <v>58</v>
      </c>
      <c r="C79" s="10">
        <v>21</v>
      </c>
      <c r="D79" s="11">
        <v>0</v>
      </c>
      <c r="E79" s="10">
        <f t="shared" si="10"/>
        <v>21</v>
      </c>
      <c r="F79" s="12">
        <f t="shared" si="11"/>
        <v>21</v>
      </c>
      <c r="G79" s="12">
        <f t="shared" si="12"/>
        <v>21</v>
      </c>
      <c r="H79" s="12">
        <f t="shared" si="13"/>
        <v>21</v>
      </c>
      <c r="I79" s="12">
        <f t="shared" si="14"/>
        <v>58</v>
      </c>
      <c r="J79" s="12">
        <f t="shared" si="15"/>
        <v>58</v>
      </c>
      <c r="K79" s="12">
        <v>79</v>
      </c>
      <c r="L79" s="12">
        <f t="shared" si="16"/>
        <v>21</v>
      </c>
      <c r="M79" s="12">
        <f t="shared" si="17"/>
        <v>21</v>
      </c>
      <c r="N79" s="12">
        <f t="shared" si="18"/>
        <v>58</v>
      </c>
      <c r="O79" s="12">
        <v>79</v>
      </c>
      <c r="P79" s="12">
        <f t="shared" si="19"/>
        <v>58</v>
      </c>
      <c r="Q79" s="12">
        <v>79</v>
      </c>
      <c r="R79" s="12">
        <v>79</v>
      </c>
      <c r="S79" s="12">
        <v>79</v>
      </c>
    </row>
    <row r="80" spans="1:19" s="13" customFormat="1" ht="15.75">
      <c r="A80" s="14" t="s">
        <v>93</v>
      </c>
      <c r="B80" s="15">
        <v>53</v>
      </c>
      <c r="C80" s="15">
        <v>0</v>
      </c>
      <c r="D80" s="16">
        <v>0</v>
      </c>
      <c r="E80" s="10">
        <f t="shared" si="10"/>
        <v>0</v>
      </c>
      <c r="F80" s="12">
        <f t="shared" si="11"/>
        <v>0</v>
      </c>
      <c r="G80" s="12">
        <f t="shared" si="12"/>
        <v>0</v>
      </c>
      <c r="H80" s="12">
        <f t="shared" si="13"/>
        <v>0</v>
      </c>
      <c r="I80" s="12">
        <f t="shared" si="14"/>
        <v>53</v>
      </c>
      <c r="J80" s="12">
        <f t="shared" si="15"/>
        <v>53</v>
      </c>
      <c r="K80" s="17">
        <v>53</v>
      </c>
      <c r="L80" s="12">
        <f t="shared" si="16"/>
        <v>0</v>
      </c>
      <c r="M80" s="12">
        <f t="shared" si="17"/>
        <v>0</v>
      </c>
      <c r="N80" s="12">
        <f t="shared" si="18"/>
        <v>53</v>
      </c>
      <c r="O80" s="17">
        <v>53</v>
      </c>
      <c r="P80" s="12">
        <f t="shared" si="19"/>
        <v>53</v>
      </c>
      <c r="Q80" s="17">
        <v>53</v>
      </c>
      <c r="R80" s="17">
        <v>53</v>
      </c>
      <c r="S80" s="17">
        <v>53</v>
      </c>
    </row>
    <row r="81" spans="1:19" ht="15.75">
      <c r="A81" s="18" t="s">
        <v>94</v>
      </c>
      <c r="B81" s="10">
        <v>71</v>
      </c>
      <c r="C81" s="10">
        <v>0</v>
      </c>
      <c r="D81" s="11">
        <v>0</v>
      </c>
      <c r="E81" s="10">
        <f t="shared" si="10"/>
        <v>0</v>
      </c>
      <c r="F81" s="12">
        <f t="shared" si="11"/>
        <v>0</v>
      </c>
      <c r="G81" s="12">
        <f t="shared" si="12"/>
        <v>0</v>
      </c>
      <c r="H81" s="12">
        <f t="shared" si="13"/>
        <v>0</v>
      </c>
      <c r="I81" s="12">
        <f t="shared" si="14"/>
        <v>71</v>
      </c>
      <c r="J81" s="12">
        <f t="shared" si="15"/>
        <v>71</v>
      </c>
      <c r="K81" s="12">
        <v>71</v>
      </c>
      <c r="L81" s="12">
        <f t="shared" si="16"/>
        <v>0</v>
      </c>
      <c r="M81" s="12">
        <f t="shared" si="17"/>
        <v>0</v>
      </c>
      <c r="N81" s="12">
        <f t="shared" si="18"/>
        <v>71</v>
      </c>
      <c r="O81" s="12">
        <v>71</v>
      </c>
      <c r="P81" s="12">
        <f t="shared" si="19"/>
        <v>71</v>
      </c>
      <c r="Q81" s="12">
        <v>71</v>
      </c>
      <c r="R81" s="12">
        <v>71</v>
      </c>
      <c r="S81" s="12">
        <v>71</v>
      </c>
    </row>
    <row r="82" spans="1:19" s="13" customFormat="1" ht="15.75">
      <c r="A82" s="14" t="s">
        <v>95</v>
      </c>
      <c r="B82" s="15">
        <v>0</v>
      </c>
      <c r="C82" s="15">
        <v>96</v>
      </c>
      <c r="D82" s="16">
        <v>0</v>
      </c>
      <c r="E82" s="10">
        <f t="shared" si="10"/>
        <v>96</v>
      </c>
      <c r="F82" s="12">
        <f t="shared" si="11"/>
        <v>96</v>
      </c>
      <c r="G82" s="12">
        <f t="shared" si="12"/>
        <v>96</v>
      </c>
      <c r="H82" s="12">
        <f t="shared" si="13"/>
        <v>96</v>
      </c>
      <c r="I82" s="12">
        <f t="shared" si="14"/>
        <v>0</v>
      </c>
      <c r="J82" s="12">
        <f t="shared" si="15"/>
        <v>0</v>
      </c>
      <c r="K82" s="17">
        <v>96</v>
      </c>
      <c r="L82" s="12">
        <f t="shared" si="16"/>
        <v>96</v>
      </c>
      <c r="M82" s="12">
        <f t="shared" si="17"/>
        <v>96</v>
      </c>
      <c r="N82" s="12">
        <f t="shared" si="18"/>
        <v>0</v>
      </c>
      <c r="O82" s="17">
        <v>96</v>
      </c>
      <c r="P82" s="12">
        <f t="shared" si="19"/>
        <v>0</v>
      </c>
      <c r="Q82" s="17">
        <v>96</v>
      </c>
      <c r="R82" s="17">
        <v>96</v>
      </c>
      <c r="S82" s="17">
        <v>96</v>
      </c>
    </row>
    <row r="83" spans="1:19" ht="15.75">
      <c r="A83" s="18" t="s">
        <v>96</v>
      </c>
      <c r="B83" s="10">
        <v>79</v>
      </c>
      <c r="C83" s="10">
        <v>100</v>
      </c>
      <c r="D83" s="11">
        <v>0</v>
      </c>
      <c r="E83" s="10">
        <f t="shared" si="10"/>
        <v>100</v>
      </c>
      <c r="F83" s="12">
        <f t="shared" si="11"/>
        <v>100</v>
      </c>
      <c r="G83" s="12">
        <f t="shared" si="12"/>
        <v>100</v>
      </c>
      <c r="H83" s="12">
        <f t="shared" si="13"/>
        <v>100</v>
      </c>
      <c r="I83" s="12">
        <f t="shared" si="14"/>
        <v>79</v>
      </c>
      <c r="J83" s="12">
        <f t="shared" si="15"/>
        <v>79</v>
      </c>
      <c r="K83" s="12">
        <v>179</v>
      </c>
      <c r="L83" s="12">
        <f t="shared" si="16"/>
        <v>100</v>
      </c>
      <c r="M83" s="12">
        <f t="shared" si="17"/>
        <v>100</v>
      </c>
      <c r="N83" s="12">
        <f t="shared" si="18"/>
        <v>79</v>
      </c>
      <c r="O83" s="12">
        <v>179</v>
      </c>
      <c r="P83" s="12">
        <f t="shared" si="19"/>
        <v>79</v>
      </c>
      <c r="Q83" s="12">
        <v>179</v>
      </c>
      <c r="R83" s="12">
        <v>179</v>
      </c>
      <c r="S83" s="12">
        <v>179</v>
      </c>
    </row>
    <row r="84" spans="1:19" s="13" customFormat="1" ht="15.75">
      <c r="A84" s="14" t="s">
        <v>97</v>
      </c>
      <c r="B84" s="15">
        <v>40</v>
      </c>
      <c r="C84" s="15">
        <v>12</v>
      </c>
      <c r="D84" s="16">
        <v>0</v>
      </c>
      <c r="E84" s="10">
        <f t="shared" si="10"/>
        <v>12</v>
      </c>
      <c r="F84" s="12">
        <f t="shared" si="11"/>
        <v>12</v>
      </c>
      <c r="G84" s="12">
        <f t="shared" si="12"/>
        <v>12</v>
      </c>
      <c r="H84" s="12">
        <f t="shared" si="13"/>
        <v>12</v>
      </c>
      <c r="I84" s="12">
        <f t="shared" si="14"/>
        <v>40</v>
      </c>
      <c r="J84" s="12">
        <f t="shared" si="15"/>
        <v>40</v>
      </c>
      <c r="K84" s="17">
        <v>52</v>
      </c>
      <c r="L84" s="12">
        <f t="shared" si="16"/>
        <v>12</v>
      </c>
      <c r="M84" s="12">
        <f t="shared" si="17"/>
        <v>12</v>
      </c>
      <c r="N84" s="12">
        <f t="shared" si="18"/>
        <v>40</v>
      </c>
      <c r="O84" s="17">
        <v>52</v>
      </c>
      <c r="P84" s="12">
        <f t="shared" si="19"/>
        <v>40</v>
      </c>
      <c r="Q84" s="17">
        <v>52</v>
      </c>
      <c r="R84" s="17">
        <v>52</v>
      </c>
      <c r="S84" s="17">
        <v>52</v>
      </c>
    </row>
    <row r="85" spans="1:19" ht="15.75">
      <c r="A85" s="18" t="s">
        <v>98</v>
      </c>
      <c r="B85" s="10">
        <v>70</v>
      </c>
      <c r="C85" s="10">
        <v>31</v>
      </c>
      <c r="D85" s="11">
        <v>0</v>
      </c>
      <c r="E85" s="10">
        <f t="shared" si="10"/>
        <v>31</v>
      </c>
      <c r="F85" s="12">
        <f t="shared" si="11"/>
        <v>31</v>
      </c>
      <c r="G85" s="12">
        <f t="shared" si="12"/>
        <v>31</v>
      </c>
      <c r="H85" s="12">
        <f t="shared" si="13"/>
        <v>31</v>
      </c>
      <c r="I85" s="12">
        <f t="shared" si="14"/>
        <v>70</v>
      </c>
      <c r="J85" s="12">
        <f t="shared" si="15"/>
        <v>70</v>
      </c>
      <c r="K85" s="12">
        <v>101</v>
      </c>
      <c r="L85" s="12">
        <f t="shared" si="16"/>
        <v>31</v>
      </c>
      <c r="M85" s="12">
        <f t="shared" si="17"/>
        <v>31</v>
      </c>
      <c r="N85" s="12">
        <f t="shared" si="18"/>
        <v>70</v>
      </c>
      <c r="O85" s="12">
        <v>101</v>
      </c>
      <c r="P85" s="12">
        <f t="shared" si="19"/>
        <v>70</v>
      </c>
      <c r="Q85" s="12">
        <v>101</v>
      </c>
      <c r="R85" s="12">
        <v>101</v>
      </c>
      <c r="S85" s="12">
        <v>101</v>
      </c>
    </row>
    <row r="86" spans="1:19" s="13" customFormat="1" ht="15.75">
      <c r="A86" s="14" t="s">
        <v>99</v>
      </c>
      <c r="B86" s="15">
        <v>49</v>
      </c>
      <c r="C86" s="15">
        <v>0</v>
      </c>
      <c r="D86" s="16">
        <v>0</v>
      </c>
      <c r="E86" s="10">
        <f t="shared" si="10"/>
        <v>0</v>
      </c>
      <c r="F86" s="12">
        <f t="shared" si="11"/>
        <v>0</v>
      </c>
      <c r="G86" s="12">
        <f t="shared" si="12"/>
        <v>0</v>
      </c>
      <c r="H86" s="12">
        <f t="shared" si="13"/>
        <v>0</v>
      </c>
      <c r="I86" s="12">
        <f t="shared" si="14"/>
        <v>49</v>
      </c>
      <c r="J86" s="12">
        <f t="shared" si="15"/>
        <v>49</v>
      </c>
      <c r="K86" s="17">
        <v>49</v>
      </c>
      <c r="L86" s="12">
        <f t="shared" si="16"/>
        <v>0</v>
      </c>
      <c r="M86" s="12">
        <f t="shared" si="17"/>
        <v>0</v>
      </c>
      <c r="N86" s="12">
        <f t="shared" si="18"/>
        <v>49</v>
      </c>
      <c r="O86" s="17">
        <v>49</v>
      </c>
      <c r="P86" s="12">
        <f t="shared" si="19"/>
        <v>49</v>
      </c>
      <c r="Q86" s="17">
        <v>49</v>
      </c>
      <c r="R86" s="17">
        <v>49</v>
      </c>
      <c r="S86" s="17">
        <v>49</v>
      </c>
    </row>
    <row r="87" spans="1:19" ht="15.75">
      <c r="A87" s="18" t="s">
        <v>100</v>
      </c>
      <c r="B87" s="10">
        <v>62</v>
      </c>
      <c r="C87" s="10">
        <v>39</v>
      </c>
      <c r="D87" s="11">
        <v>0</v>
      </c>
      <c r="E87" s="10">
        <f t="shared" si="10"/>
        <v>39</v>
      </c>
      <c r="F87" s="12">
        <f t="shared" si="11"/>
        <v>39</v>
      </c>
      <c r="G87" s="12">
        <f t="shared" si="12"/>
        <v>39</v>
      </c>
      <c r="H87" s="12">
        <f t="shared" si="13"/>
        <v>39</v>
      </c>
      <c r="I87" s="12">
        <f t="shared" si="14"/>
        <v>62</v>
      </c>
      <c r="J87" s="12">
        <f t="shared" si="15"/>
        <v>62</v>
      </c>
      <c r="K87" s="12">
        <v>101</v>
      </c>
      <c r="L87" s="12">
        <f t="shared" si="16"/>
        <v>39</v>
      </c>
      <c r="M87" s="12">
        <f t="shared" si="17"/>
        <v>39</v>
      </c>
      <c r="N87" s="12">
        <f t="shared" si="18"/>
        <v>62</v>
      </c>
      <c r="O87" s="12">
        <v>101</v>
      </c>
      <c r="P87" s="12">
        <f t="shared" si="19"/>
        <v>62</v>
      </c>
      <c r="Q87" s="12">
        <v>101</v>
      </c>
      <c r="R87" s="12">
        <v>101</v>
      </c>
      <c r="S87" s="12">
        <v>101</v>
      </c>
    </row>
    <row r="88" spans="1:19" s="13" customFormat="1" ht="15.75">
      <c r="A88" s="14" t="s">
        <v>101</v>
      </c>
      <c r="B88" s="15">
        <v>48</v>
      </c>
      <c r="C88" s="15">
        <v>0</v>
      </c>
      <c r="D88" s="16">
        <v>0</v>
      </c>
      <c r="E88" s="10">
        <f t="shared" si="10"/>
        <v>0</v>
      </c>
      <c r="F88" s="12">
        <f t="shared" si="11"/>
        <v>0</v>
      </c>
      <c r="G88" s="12">
        <f t="shared" si="12"/>
        <v>0</v>
      </c>
      <c r="H88" s="12">
        <f t="shared" si="13"/>
        <v>0</v>
      </c>
      <c r="I88" s="12">
        <f t="shared" si="14"/>
        <v>48</v>
      </c>
      <c r="J88" s="12">
        <f t="shared" si="15"/>
        <v>48</v>
      </c>
      <c r="K88" s="17">
        <v>48</v>
      </c>
      <c r="L88" s="12">
        <f t="shared" si="16"/>
        <v>0</v>
      </c>
      <c r="M88" s="12">
        <f t="shared" si="17"/>
        <v>0</v>
      </c>
      <c r="N88" s="12">
        <f t="shared" si="18"/>
        <v>48</v>
      </c>
      <c r="O88" s="17">
        <v>48</v>
      </c>
      <c r="P88" s="12">
        <f t="shared" si="19"/>
        <v>48</v>
      </c>
      <c r="Q88" s="17">
        <v>48</v>
      </c>
      <c r="R88" s="17">
        <v>48</v>
      </c>
      <c r="S88" s="17">
        <v>48</v>
      </c>
    </row>
    <row r="89" spans="1:19" ht="15.75">
      <c r="A89" s="18" t="s">
        <v>102</v>
      </c>
      <c r="B89" s="10">
        <v>62</v>
      </c>
      <c r="C89" s="10">
        <v>0</v>
      </c>
      <c r="D89" s="11">
        <v>0</v>
      </c>
      <c r="E89" s="10">
        <f t="shared" si="10"/>
        <v>0</v>
      </c>
      <c r="F89" s="12">
        <f t="shared" si="11"/>
        <v>0</v>
      </c>
      <c r="G89" s="12">
        <f t="shared" si="12"/>
        <v>0</v>
      </c>
      <c r="H89" s="12">
        <f t="shared" si="13"/>
        <v>0</v>
      </c>
      <c r="I89" s="12">
        <f t="shared" si="14"/>
        <v>62</v>
      </c>
      <c r="J89" s="12">
        <f t="shared" si="15"/>
        <v>62</v>
      </c>
      <c r="K89" s="12">
        <v>62</v>
      </c>
      <c r="L89" s="12">
        <f t="shared" si="16"/>
        <v>0</v>
      </c>
      <c r="M89" s="12">
        <f t="shared" si="17"/>
        <v>0</v>
      </c>
      <c r="N89" s="12">
        <f t="shared" si="18"/>
        <v>62</v>
      </c>
      <c r="O89" s="12">
        <v>62</v>
      </c>
      <c r="P89" s="12">
        <f t="shared" si="19"/>
        <v>62</v>
      </c>
      <c r="Q89" s="12">
        <v>62</v>
      </c>
      <c r="R89" s="12">
        <v>62</v>
      </c>
      <c r="S89" s="12">
        <v>62</v>
      </c>
    </row>
    <row r="90" spans="1:19" s="13" customFormat="1" ht="15.75">
      <c r="A90" s="14" t="s">
        <v>103</v>
      </c>
      <c r="B90" s="15">
        <v>45</v>
      </c>
      <c r="C90" s="15">
        <v>0</v>
      </c>
      <c r="D90" s="16">
        <v>0</v>
      </c>
      <c r="E90" s="10">
        <f t="shared" si="10"/>
        <v>0</v>
      </c>
      <c r="F90" s="12">
        <f t="shared" si="11"/>
        <v>0</v>
      </c>
      <c r="G90" s="12">
        <f t="shared" si="12"/>
        <v>0</v>
      </c>
      <c r="H90" s="12">
        <f t="shared" si="13"/>
        <v>0</v>
      </c>
      <c r="I90" s="12">
        <f t="shared" si="14"/>
        <v>45</v>
      </c>
      <c r="J90" s="12">
        <f t="shared" si="15"/>
        <v>45</v>
      </c>
      <c r="K90" s="17">
        <v>45</v>
      </c>
      <c r="L90" s="12">
        <f t="shared" si="16"/>
        <v>0</v>
      </c>
      <c r="M90" s="12">
        <f t="shared" si="17"/>
        <v>0</v>
      </c>
      <c r="N90" s="12">
        <f t="shared" si="18"/>
        <v>45</v>
      </c>
      <c r="O90" s="17">
        <v>45</v>
      </c>
      <c r="P90" s="12">
        <f t="shared" si="19"/>
        <v>45</v>
      </c>
      <c r="Q90" s="17">
        <v>45</v>
      </c>
      <c r="R90" s="17">
        <v>45</v>
      </c>
      <c r="S90" s="17">
        <v>45</v>
      </c>
    </row>
    <row r="91" spans="1:19" ht="15.75">
      <c r="A91" s="18" t="s">
        <v>104</v>
      </c>
      <c r="B91" s="10">
        <v>53</v>
      </c>
      <c r="C91" s="10">
        <v>0</v>
      </c>
      <c r="D91" s="11">
        <v>0</v>
      </c>
      <c r="E91" s="10">
        <f t="shared" si="10"/>
        <v>0</v>
      </c>
      <c r="F91" s="12">
        <f t="shared" si="11"/>
        <v>0</v>
      </c>
      <c r="G91" s="12">
        <f t="shared" si="12"/>
        <v>0</v>
      </c>
      <c r="H91" s="12">
        <f t="shared" si="13"/>
        <v>0</v>
      </c>
      <c r="I91" s="12">
        <f t="shared" si="14"/>
        <v>53</v>
      </c>
      <c r="J91" s="12">
        <f t="shared" si="15"/>
        <v>53</v>
      </c>
      <c r="K91" s="12">
        <v>53</v>
      </c>
      <c r="L91" s="12">
        <f t="shared" si="16"/>
        <v>0</v>
      </c>
      <c r="M91" s="12">
        <f t="shared" si="17"/>
        <v>0</v>
      </c>
      <c r="N91" s="12">
        <f t="shared" si="18"/>
        <v>53</v>
      </c>
      <c r="O91" s="12">
        <v>53</v>
      </c>
      <c r="P91" s="12">
        <f t="shared" si="19"/>
        <v>53</v>
      </c>
      <c r="Q91" s="12">
        <v>53</v>
      </c>
      <c r="R91" s="12">
        <v>53</v>
      </c>
      <c r="S91" s="12">
        <v>53</v>
      </c>
    </row>
    <row r="92" spans="1:19" s="13" customFormat="1" ht="15.75">
      <c r="A92" s="14" t="s">
        <v>105</v>
      </c>
      <c r="B92" s="15">
        <v>58</v>
      </c>
      <c r="C92" s="15">
        <v>88</v>
      </c>
      <c r="D92" s="16">
        <v>0</v>
      </c>
      <c r="E92" s="10">
        <f t="shared" si="10"/>
        <v>88</v>
      </c>
      <c r="F92" s="12">
        <f t="shared" si="11"/>
        <v>88</v>
      </c>
      <c r="G92" s="12">
        <f t="shared" si="12"/>
        <v>88</v>
      </c>
      <c r="H92" s="12">
        <f t="shared" si="13"/>
        <v>88</v>
      </c>
      <c r="I92" s="12">
        <f t="shared" si="14"/>
        <v>58</v>
      </c>
      <c r="J92" s="12">
        <f t="shared" si="15"/>
        <v>58</v>
      </c>
      <c r="K92" s="17">
        <v>146</v>
      </c>
      <c r="L92" s="12">
        <f t="shared" si="16"/>
        <v>88</v>
      </c>
      <c r="M92" s="12">
        <f t="shared" si="17"/>
        <v>88</v>
      </c>
      <c r="N92" s="12">
        <f t="shared" si="18"/>
        <v>58</v>
      </c>
      <c r="O92" s="17">
        <v>146</v>
      </c>
      <c r="P92" s="12">
        <f t="shared" si="19"/>
        <v>58</v>
      </c>
      <c r="Q92" s="17">
        <v>146</v>
      </c>
      <c r="R92" s="17">
        <v>146</v>
      </c>
      <c r="S92" s="17">
        <v>146</v>
      </c>
    </row>
    <row r="93" spans="1:19" ht="15.75">
      <c r="A93" s="18" t="s">
        <v>106</v>
      </c>
      <c r="B93" s="10">
        <v>47</v>
      </c>
      <c r="C93" s="10">
        <v>37</v>
      </c>
      <c r="D93" s="11">
        <v>0</v>
      </c>
      <c r="E93" s="10">
        <f t="shared" si="10"/>
        <v>37</v>
      </c>
      <c r="F93" s="12">
        <f t="shared" si="11"/>
        <v>37</v>
      </c>
      <c r="G93" s="12">
        <f t="shared" si="12"/>
        <v>37</v>
      </c>
      <c r="H93" s="12">
        <f t="shared" si="13"/>
        <v>37</v>
      </c>
      <c r="I93" s="12">
        <f t="shared" si="14"/>
        <v>47</v>
      </c>
      <c r="J93" s="12">
        <f t="shared" si="15"/>
        <v>47</v>
      </c>
      <c r="K93" s="12">
        <v>84</v>
      </c>
      <c r="L93" s="12">
        <f t="shared" si="16"/>
        <v>37</v>
      </c>
      <c r="M93" s="12">
        <f t="shared" si="17"/>
        <v>37</v>
      </c>
      <c r="N93" s="12">
        <f t="shared" si="18"/>
        <v>47</v>
      </c>
      <c r="O93" s="12">
        <v>84</v>
      </c>
      <c r="P93" s="12">
        <f t="shared" si="19"/>
        <v>47</v>
      </c>
      <c r="Q93" s="12">
        <v>84</v>
      </c>
      <c r="R93" s="12">
        <v>84</v>
      </c>
      <c r="S93" s="12">
        <v>84</v>
      </c>
    </row>
    <row r="94" spans="1:19" s="13" customFormat="1" ht="15.75">
      <c r="A94" s="14" t="s">
        <v>107</v>
      </c>
      <c r="B94" s="15">
        <v>56</v>
      </c>
      <c r="C94" s="15">
        <v>52</v>
      </c>
      <c r="D94" s="16">
        <v>0</v>
      </c>
      <c r="E94" s="10">
        <f t="shared" si="10"/>
        <v>52</v>
      </c>
      <c r="F94" s="12">
        <f t="shared" si="11"/>
        <v>52</v>
      </c>
      <c r="G94" s="12">
        <f t="shared" si="12"/>
        <v>52</v>
      </c>
      <c r="H94" s="12">
        <f t="shared" si="13"/>
        <v>52</v>
      </c>
      <c r="I94" s="12">
        <f t="shared" si="14"/>
        <v>56</v>
      </c>
      <c r="J94" s="12">
        <f t="shared" si="15"/>
        <v>56</v>
      </c>
      <c r="K94" s="17">
        <v>108</v>
      </c>
      <c r="L94" s="12">
        <f t="shared" si="16"/>
        <v>52</v>
      </c>
      <c r="M94" s="12">
        <f t="shared" si="17"/>
        <v>52</v>
      </c>
      <c r="N94" s="12">
        <f t="shared" si="18"/>
        <v>56</v>
      </c>
      <c r="O94" s="17">
        <v>108</v>
      </c>
      <c r="P94" s="12">
        <f t="shared" si="19"/>
        <v>56</v>
      </c>
      <c r="Q94" s="17">
        <v>108</v>
      </c>
      <c r="R94" s="17">
        <v>108</v>
      </c>
      <c r="S94" s="17">
        <v>108</v>
      </c>
    </row>
    <row r="95" spans="1:19" ht="15.75">
      <c r="A95" s="18" t="s">
        <v>108</v>
      </c>
      <c r="B95" s="10">
        <v>84</v>
      </c>
      <c r="C95" s="10">
        <v>0</v>
      </c>
      <c r="D95" s="11">
        <v>0</v>
      </c>
      <c r="E95" s="10">
        <f t="shared" si="10"/>
        <v>0</v>
      </c>
      <c r="F95" s="12">
        <f t="shared" si="11"/>
        <v>0</v>
      </c>
      <c r="G95" s="12">
        <f t="shared" si="12"/>
        <v>0</v>
      </c>
      <c r="H95" s="12">
        <f t="shared" si="13"/>
        <v>0</v>
      </c>
      <c r="I95" s="12">
        <f t="shared" si="14"/>
        <v>84</v>
      </c>
      <c r="J95" s="12">
        <f t="shared" si="15"/>
        <v>84</v>
      </c>
      <c r="K95" s="12">
        <v>84</v>
      </c>
      <c r="L95" s="12">
        <f t="shared" si="16"/>
        <v>0</v>
      </c>
      <c r="M95" s="12">
        <f t="shared" si="17"/>
        <v>0</v>
      </c>
      <c r="N95" s="12">
        <f t="shared" si="18"/>
        <v>84</v>
      </c>
      <c r="O95" s="12">
        <v>84</v>
      </c>
      <c r="P95" s="12">
        <f t="shared" si="19"/>
        <v>84</v>
      </c>
      <c r="Q95" s="12">
        <v>84</v>
      </c>
      <c r="R95" s="12">
        <v>84</v>
      </c>
      <c r="S95" s="12">
        <v>84</v>
      </c>
    </row>
    <row r="96" spans="1:19" s="13" customFormat="1" ht="15.75">
      <c r="A96" s="14" t="s">
        <v>109</v>
      </c>
      <c r="B96" s="15">
        <v>49</v>
      </c>
      <c r="C96" s="15">
        <v>0</v>
      </c>
      <c r="D96" s="16">
        <v>0</v>
      </c>
      <c r="E96" s="10">
        <f t="shared" si="10"/>
        <v>0</v>
      </c>
      <c r="F96" s="12">
        <f t="shared" si="11"/>
        <v>0</v>
      </c>
      <c r="G96" s="12">
        <f t="shared" si="12"/>
        <v>0</v>
      </c>
      <c r="H96" s="12">
        <f t="shared" si="13"/>
        <v>0</v>
      </c>
      <c r="I96" s="12">
        <f t="shared" si="14"/>
        <v>49</v>
      </c>
      <c r="J96" s="12">
        <f t="shared" si="15"/>
        <v>49</v>
      </c>
      <c r="K96" s="17">
        <v>49</v>
      </c>
      <c r="L96" s="12">
        <f t="shared" si="16"/>
        <v>0</v>
      </c>
      <c r="M96" s="12">
        <f t="shared" si="17"/>
        <v>0</v>
      </c>
      <c r="N96" s="12">
        <f t="shared" si="18"/>
        <v>49</v>
      </c>
      <c r="O96" s="17">
        <v>49</v>
      </c>
      <c r="P96" s="12">
        <f t="shared" si="19"/>
        <v>49</v>
      </c>
      <c r="Q96" s="17">
        <v>49</v>
      </c>
      <c r="R96" s="17">
        <v>49</v>
      </c>
      <c r="S96" s="17">
        <v>49</v>
      </c>
    </row>
    <row r="97" spans="1:19" ht="15.75">
      <c r="A97" s="18" t="s">
        <v>110</v>
      </c>
      <c r="B97" s="10">
        <v>58</v>
      </c>
      <c r="C97" s="10">
        <v>0</v>
      </c>
      <c r="D97" s="11">
        <v>0</v>
      </c>
      <c r="E97" s="10">
        <f t="shared" si="10"/>
        <v>0</v>
      </c>
      <c r="F97" s="12">
        <f t="shared" si="11"/>
        <v>0</v>
      </c>
      <c r="G97" s="12">
        <f t="shared" si="12"/>
        <v>0</v>
      </c>
      <c r="H97" s="12">
        <f t="shared" si="13"/>
        <v>0</v>
      </c>
      <c r="I97" s="12">
        <f t="shared" si="14"/>
        <v>58</v>
      </c>
      <c r="J97" s="12">
        <f t="shared" si="15"/>
        <v>58</v>
      </c>
      <c r="K97" s="12">
        <v>58</v>
      </c>
      <c r="L97" s="12">
        <f t="shared" si="16"/>
        <v>0</v>
      </c>
      <c r="M97" s="12">
        <f t="shared" si="17"/>
        <v>0</v>
      </c>
      <c r="N97" s="12">
        <f t="shared" si="18"/>
        <v>58</v>
      </c>
      <c r="O97" s="12">
        <v>58</v>
      </c>
      <c r="P97" s="12">
        <f t="shared" si="19"/>
        <v>58</v>
      </c>
      <c r="Q97" s="12">
        <v>58</v>
      </c>
      <c r="R97" s="12">
        <v>58</v>
      </c>
      <c r="S97" s="12">
        <v>58</v>
      </c>
    </row>
    <row r="98" spans="1:19" s="13" customFormat="1" ht="15.75">
      <c r="A98" s="14" t="s">
        <v>111</v>
      </c>
      <c r="B98" s="15">
        <v>55</v>
      </c>
      <c r="C98" s="15">
        <v>37</v>
      </c>
      <c r="D98" s="16">
        <v>0</v>
      </c>
      <c r="E98" s="10">
        <f t="shared" si="10"/>
        <v>37</v>
      </c>
      <c r="F98" s="12">
        <f t="shared" si="11"/>
        <v>37</v>
      </c>
      <c r="G98" s="12">
        <f t="shared" si="12"/>
        <v>37</v>
      </c>
      <c r="H98" s="12">
        <f t="shared" si="13"/>
        <v>37</v>
      </c>
      <c r="I98" s="12">
        <f t="shared" si="14"/>
        <v>55</v>
      </c>
      <c r="J98" s="12">
        <f t="shared" si="15"/>
        <v>55</v>
      </c>
      <c r="K98" s="17">
        <v>92</v>
      </c>
      <c r="L98" s="12">
        <f t="shared" si="16"/>
        <v>37</v>
      </c>
      <c r="M98" s="12">
        <f t="shared" si="17"/>
        <v>37</v>
      </c>
      <c r="N98" s="12">
        <f t="shared" si="18"/>
        <v>55</v>
      </c>
      <c r="O98" s="17">
        <v>92</v>
      </c>
      <c r="P98" s="12">
        <f t="shared" si="19"/>
        <v>55</v>
      </c>
      <c r="Q98" s="17">
        <v>92</v>
      </c>
      <c r="R98" s="17">
        <v>92</v>
      </c>
      <c r="S98" s="17">
        <v>92</v>
      </c>
    </row>
    <row r="99" spans="1:19" ht="15.75">
      <c r="A99" s="18" t="s">
        <v>112</v>
      </c>
      <c r="B99" s="10">
        <v>50</v>
      </c>
      <c r="C99" s="10">
        <v>0</v>
      </c>
      <c r="D99" s="11">
        <v>0</v>
      </c>
      <c r="E99" s="10">
        <f t="shared" si="10"/>
        <v>0</v>
      </c>
      <c r="F99" s="12">
        <f t="shared" si="11"/>
        <v>0</v>
      </c>
      <c r="G99" s="12">
        <f t="shared" si="12"/>
        <v>0</v>
      </c>
      <c r="H99" s="12">
        <f t="shared" si="13"/>
        <v>0</v>
      </c>
      <c r="I99" s="12">
        <f t="shared" si="14"/>
        <v>50</v>
      </c>
      <c r="J99" s="12">
        <f t="shared" si="15"/>
        <v>50</v>
      </c>
      <c r="K99" s="12">
        <v>50</v>
      </c>
      <c r="L99" s="12">
        <f t="shared" si="16"/>
        <v>0</v>
      </c>
      <c r="M99" s="12">
        <f t="shared" si="17"/>
        <v>0</v>
      </c>
      <c r="N99" s="12">
        <f t="shared" si="18"/>
        <v>50</v>
      </c>
      <c r="O99" s="12">
        <v>50</v>
      </c>
      <c r="P99" s="12">
        <f t="shared" si="19"/>
        <v>50</v>
      </c>
      <c r="Q99" s="12">
        <v>50</v>
      </c>
      <c r="R99" s="12">
        <v>50</v>
      </c>
      <c r="S99" s="12">
        <v>50</v>
      </c>
    </row>
    <row r="100" spans="1:19" s="13" customFormat="1" ht="15.75">
      <c r="A100" s="14" t="s">
        <v>113</v>
      </c>
      <c r="B100" s="15">
        <v>80</v>
      </c>
      <c r="C100" s="15">
        <v>0</v>
      </c>
      <c r="D100" s="16">
        <v>0</v>
      </c>
      <c r="E100" s="10">
        <f t="shared" si="10"/>
        <v>0</v>
      </c>
      <c r="F100" s="12">
        <f t="shared" si="11"/>
        <v>0</v>
      </c>
      <c r="G100" s="12">
        <f t="shared" si="12"/>
        <v>0</v>
      </c>
      <c r="H100" s="12">
        <f t="shared" si="13"/>
        <v>0</v>
      </c>
      <c r="I100" s="12">
        <f t="shared" si="14"/>
        <v>80</v>
      </c>
      <c r="J100" s="12">
        <f t="shared" si="15"/>
        <v>80</v>
      </c>
      <c r="K100" s="17">
        <v>80</v>
      </c>
      <c r="L100" s="12">
        <f t="shared" si="16"/>
        <v>0</v>
      </c>
      <c r="M100" s="12">
        <f t="shared" si="17"/>
        <v>0</v>
      </c>
      <c r="N100" s="12">
        <f t="shared" si="18"/>
        <v>80</v>
      </c>
      <c r="O100" s="17">
        <v>80</v>
      </c>
      <c r="P100" s="12">
        <f t="shared" si="19"/>
        <v>80</v>
      </c>
      <c r="Q100" s="17">
        <v>80</v>
      </c>
      <c r="R100" s="17">
        <v>80</v>
      </c>
      <c r="S100" s="17">
        <v>80</v>
      </c>
    </row>
    <row r="101" spans="1:19" ht="15.75">
      <c r="A101" s="18" t="s">
        <v>114</v>
      </c>
      <c r="B101" s="10">
        <v>72</v>
      </c>
      <c r="C101" s="10">
        <v>39</v>
      </c>
      <c r="D101" s="11">
        <v>0</v>
      </c>
      <c r="E101" s="10">
        <f t="shared" si="10"/>
        <v>39</v>
      </c>
      <c r="F101" s="12">
        <f t="shared" si="11"/>
        <v>39</v>
      </c>
      <c r="G101" s="12">
        <f t="shared" si="12"/>
        <v>39</v>
      </c>
      <c r="H101" s="12">
        <f t="shared" si="13"/>
        <v>39</v>
      </c>
      <c r="I101" s="12">
        <f t="shared" si="14"/>
        <v>72</v>
      </c>
      <c r="J101" s="12">
        <f t="shared" si="15"/>
        <v>72</v>
      </c>
      <c r="K101" s="12">
        <v>111</v>
      </c>
      <c r="L101" s="12">
        <f t="shared" si="16"/>
        <v>39</v>
      </c>
      <c r="M101" s="12">
        <f t="shared" si="17"/>
        <v>39</v>
      </c>
      <c r="N101" s="12">
        <f t="shared" si="18"/>
        <v>72</v>
      </c>
      <c r="O101" s="12">
        <v>111</v>
      </c>
      <c r="P101" s="12">
        <f t="shared" si="19"/>
        <v>72</v>
      </c>
      <c r="Q101" s="12">
        <v>111</v>
      </c>
      <c r="R101" s="12">
        <v>111</v>
      </c>
      <c r="S101" s="12">
        <v>111</v>
      </c>
    </row>
    <row r="102" spans="1:19" s="13" customFormat="1" ht="15.75">
      <c r="A102" s="14" t="s">
        <v>115</v>
      </c>
      <c r="B102" s="15">
        <v>0</v>
      </c>
      <c r="C102" s="15">
        <v>78</v>
      </c>
      <c r="D102" s="16">
        <v>0</v>
      </c>
      <c r="E102" s="10">
        <f t="shared" si="10"/>
        <v>78</v>
      </c>
      <c r="F102" s="12">
        <f t="shared" si="11"/>
        <v>78</v>
      </c>
      <c r="G102" s="12">
        <f t="shared" si="12"/>
        <v>78</v>
      </c>
      <c r="H102" s="12">
        <f t="shared" si="13"/>
        <v>78</v>
      </c>
      <c r="I102" s="12">
        <f t="shared" si="14"/>
        <v>0</v>
      </c>
      <c r="J102" s="12">
        <f t="shared" si="15"/>
        <v>0</v>
      </c>
      <c r="K102" s="17">
        <v>78</v>
      </c>
      <c r="L102" s="12">
        <f t="shared" si="16"/>
        <v>78</v>
      </c>
      <c r="M102" s="12">
        <f t="shared" si="17"/>
        <v>78</v>
      </c>
      <c r="N102" s="12">
        <f t="shared" si="18"/>
        <v>0</v>
      </c>
      <c r="O102" s="17">
        <v>78</v>
      </c>
      <c r="P102" s="12">
        <f t="shared" si="19"/>
        <v>0</v>
      </c>
      <c r="Q102" s="17">
        <v>78</v>
      </c>
      <c r="R102" s="17">
        <v>78</v>
      </c>
      <c r="S102" s="17">
        <v>78</v>
      </c>
    </row>
    <row r="103" spans="1:19" ht="15.75">
      <c r="A103" s="18" t="s">
        <v>116</v>
      </c>
      <c r="B103" s="10">
        <v>54</v>
      </c>
      <c r="C103" s="10">
        <v>28</v>
      </c>
      <c r="D103" s="11">
        <v>0</v>
      </c>
      <c r="E103" s="10">
        <f t="shared" si="10"/>
        <v>28</v>
      </c>
      <c r="F103" s="12">
        <f t="shared" si="11"/>
        <v>28</v>
      </c>
      <c r="G103" s="12">
        <f t="shared" si="12"/>
        <v>28</v>
      </c>
      <c r="H103" s="12">
        <f t="shared" si="13"/>
        <v>28</v>
      </c>
      <c r="I103" s="12">
        <f t="shared" si="14"/>
        <v>54</v>
      </c>
      <c r="J103" s="12">
        <f t="shared" si="15"/>
        <v>54</v>
      </c>
      <c r="K103" s="12">
        <v>82</v>
      </c>
      <c r="L103" s="12">
        <f t="shared" si="16"/>
        <v>28</v>
      </c>
      <c r="M103" s="12">
        <f t="shared" si="17"/>
        <v>28</v>
      </c>
      <c r="N103" s="12">
        <f t="shared" si="18"/>
        <v>54</v>
      </c>
      <c r="O103" s="12">
        <v>82</v>
      </c>
      <c r="P103" s="12">
        <f t="shared" si="19"/>
        <v>54</v>
      </c>
      <c r="Q103" s="12">
        <v>82</v>
      </c>
      <c r="R103" s="12">
        <v>82</v>
      </c>
      <c r="S103" s="12">
        <v>82</v>
      </c>
    </row>
    <row r="104" spans="1:19" s="13" customFormat="1" ht="15.75">
      <c r="A104" s="14" t="s">
        <v>117</v>
      </c>
      <c r="B104" s="15">
        <v>64</v>
      </c>
      <c r="C104" s="15">
        <v>0</v>
      </c>
      <c r="D104" s="16">
        <v>0</v>
      </c>
      <c r="E104" s="10">
        <f t="shared" si="10"/>
        <v>0</v>
      </c>
      <c r="F104" s="12">
        <f t="shared" si="11"/>
        <v>0</v>
      </c>
      <c r="G104" s="12">
        <f t="shared" si="12"/>
        <v>0</v>
      </c>
      <c r="H104" s="12">
        <f t="shared" si="13"/>
        <v>0</v>
      </c>
      <c r="I104" s="12">
        <f t="shared" si="14"/>
        <v>64</v>
      </c>
      <c r="J104" s="12">
        <f t="shared" si="15"/>
        <v>64</v>
      </c>
      <c r="K104" s="17">
        <v>64</v>
      </c>
      <c r="L104" s="12">
        <f t="shared" si="16"/>
        <v>0</v>
      </c>
      <c r="M104" s="12">
        <f t="shared" si="17"/>
        <v>0</v>
      </c>
      <c r="N104" s="12">
        <f t="shared" si="18"/>
        <v>64</v>
      </c>
      <c r="O104" s="17">
        <v>64</v>
      </c>
      <c r="P104" s="12">
        <f t="shared" si="19"/>
        <v>64</v>
      </c>
      <c r="Q104" s="17">
        <v>64</v>
      </c>
      <c r="R104" s="17">
        <v>64</v>
      </c>
      <c r="S104" s="17">
        <v>64</v>
      </c>
    </row>
    <row r="105" spans="1:19" ht="15.75">
      <c r="A105" s="18" t="s">
        <v>118</v>
      </c>
      <c r="B105" s="10">
        <v>31</v>
      </c>
      <c r="C105" s="10">
        <v>35</v>
      </c>
      <c r="D105" s="11">
        <v>0</v>
      </c>
      <c r="E105" s="10">
        <f t="shared" si="10"/>
        <v>35</v>
      </c>
      <c r="F105" s="12">
        <f t="shared" si="11"/>
        <v>35</v>
      </c>
      <c r="G105" s="12">
        <f t="shared" si="12"/>
        <v>35</v>
      </c>
      <c r="H105" s="12">
        <f t="shared" si="13"/>
        <v>35</v>
      </c>
      <c r="I105" s="12">
        <f t="shared" si="14"/>
        <v>31</v>
      </c>
      <c r="J105" s="12">
        <f t="shared" si="15"/>
        <v>31</v>
      </c>
      <c r="K105" s="12">
        <v>66</v>
      </c>
      <c r="L105" s="12">
        <f t="shared" si="16"/>
        <v>35</v>
      </c>
      <c r="M105" s="12">
        <f t="shared" si="17"/>
        <v>35</v>
      </c>
      <c r="N105" s="12">
        <f t="shared" si="18"/>
        <v>31</v>
      </c>
      <c r="O105" s="12">
        <v>66</v>
      </c>
      <c r="P105" s="12">
        <f t="shared" si="19"/>
        <v>31</v>
      </c>
      <c r="Q105" s="12">
        <v>66</v>
      </c>
      <c r="R105" s="12">
        <v>66</v>
      </c>
      <c r="S105" s="12">
        <v>66</v>
      </c>
    </row>
    <row r="106" spans="1:19" s="13" customFormat="1" ht="15.75">
      <c r="A106" s="14" t="s">
        <v>119</v>
      </c>
      <c r="B106" s="15">
        <v>20</v>
      </c>
      <c r="C106" s="15">
        <v>83</v>
      </c>
      <c r="D106" s="16">
        <v>0</v>
      </c>
      <c r="E106" s="10">
        <f t="shared" si="10"/>
        <v>83</v>
      </c>
      <c r="F106" s="12">
        <f t="shared" si="11"/>
        <v>83</v>
      </c>
      <c r="G106" s="12">
        <f t="shared" si="12"/>
        <v>83</v>
      </c>
      <c r="H106" s="12">
        <f t="shared" si="13"/>
        <v>83</v>
      </c>
      <c r="I106" s="12">
        <f t="shared" si="14"/>
        <v>20</v>
      </c>
      <c r="J106" s="12">
        <f t="shared" si="15"/>
        <v>20</v>
      </c>
      <c r="K106" s="17">
        <v>103</v>
      </c>
      <c r="L106" s="12">
        <f t="shared" si="16"/>
        <v>83</v>
      </c>
      <c r="M106" s="12">
        <f t="shared" si="17"/>
        <v>83</v>
      </c>
      <c r="N106" s="12">
        <f t="shared" si="18"/>
        <v>20</v>
      </c>
      <c r="O106" s="17">
        <v>103</v>
      </c>
      <c r="P106" s="12">
        <f t="shared" si="19"/>
        <v>20</v>
      </c>
      <c r="Q106" s="17">
        <v>103</v>
      </c>
      <c r="R106" s="17">
        <v>103</v>
      </c>
      <c r="S106" s="17">
        <v>103</v>
      </c>
    </row>
    <row r="107" spans="1:19" ht="15.75">
      <c r="A107" s="18" t="s">
        <v>120</v>
      </c>
      <c r="B107" s="10">
        <v>62</v>
      </c>
      <c r="C107" s="10">
        <v>42</v>
      </c>
      <c r="D107" s="11">
        <v>0</v>
      </c>
      <c r="E107" s="10">
        <f t="shared" si="10"/>
        <v>42</v>
      </c>
      <c r="F107" s="12">
        <f t="shared" si="11"/>
        <v>42</v>
      </c>
      <c r="G107" s="12">
        <f t="shared" si="12"/>
        <v>42</v>
      </c>
      <c r="H107" s="12">
        <f t="shared" si="13"/>
        <v>42</v>
      </c>
      <c r="I107" s="12">
        <f t="shared" si="14"/>
        <v>62</v>
      </c>
      <c r="J107" s="12">
        <f t="shared" si="15"/>
        <v>62</v>
      </c>
      <c r="K107" s="12">
        <v>104</v>
      </c>
      <c r="L107" s="12">
        <f t="shared" si="16"/>
        <v>42</v>
      </c>
      <c r="M107" s="12">
        <f t="shared" si="17"/>
        <v>42</v>
      </c>
      <c r="N107" s="12">
        <f t="shared" si="18"/>
        <v>62</v>
      </c>
      <c r="O107" s="12">
        <v>104</v>
      </c>
      <c r="P107" s="12">
        <f t="shared" si="19"/>
        <v>62</v>
      </c>
      <c r="Q107" s="12">
        <v>104</v>
      </c>
      <c r="R107" s="12">
        <v>104</v>
      </c>
      <c r="S107" s="12">
        <v>104</v>
      </c>
    </row>
    <row r="108" spans="1:19" s="13" customFormat="1" ht="15.75">
      <c r="A108" s="14" t="s">
        <v>121</v>
      </c>
      <c r="B108" s="15">
        <v>36</v>
      </c>
      <c r="C108" s="15">
        <v>26</v>
      </c>
      <c r="D108" s="16">
        <v>0</v>
      </c>
      <c r="E108" s="10">
        <f t="shared" si="10"/>
        <v>26</v>
      </c>
      <c r="F108" s="12">
        <f t="shared" si="11"/>
        <v>26</v>
      </c>
      <c r="G108" s="12">
        <f t="shared" si="12"/>
        <v>26</v>
      </c>
      <c r="H108" s="12">
        <f t="shared" si="13"/>
        <v>26</v>
      </c>
      <c r="I108" s="12">
        <f t="shared" si="14"/>
        <v>36</v>
      </c>
      <c r="J108" s="12">
        <f t="shared" si="15"/>
        <v>36</v>
      </c>
      <c r="K108" s="17">
        <v>62</v>
      </c>
      <c r="L108" s="12">
        <f t="shared" si="16"/>
        <v>26</v>
      </c>
      <c r="M108" s="12">
        <f t="shared" si="17"/>
        <v>26</v>
      </c>
      <c r="N108" s="12">
        <f t="shared" si="18"/>
        <v>36</v>
      </c>
      <c r="O108" s="17">
        <v>62</v>
      </c>
      <c r="P108" s="12">
        <f t="shared" si="19"/>
        <v>36</v>
      </c>
      <c r="Q108" s="17">
        <v>62</v>
      </c>
      <c r="R108" s="17">
        <v>62</v>
      </c>
      <c r="S108" s="17">
        <v>62</v>
      </c>
    </row>
    <row r="109" spans="1:19" ht="15.75">
      <c r="A109" s="18" t="s">
        <v>122</v>
      </c>
      <c r="B109" s="10">
        <v>0</v>
      </c>
      <c r="C109" s="10">
        <v>0</v>
      </c>
      <c r="D109" s="11">
        <v>25</v>
      </c>
      <c r="E109" s="10">
        <f t="shared" si="10"/>
        <v>25</v>
      </c>
      <c r="F109" s="12">
        <f t="shared" si="11"/>
        <v>25</v>
      </c>
      <c r="G109" s="12">
        <f t="shared" si="12"/>
        <v>25</v>
      </c>
      <c r="H109" s="12">
        <f t="shared" si="13"/>
        <v>25</v>
      </c>
      <c r="I109" s="12">
        <f t="shared" si="14"/>
        <v>0</v>
      </c>
      <c r="J109" s="12">
        <f t="shared" si="15"/>
        <v>0</v>
      </c>
      <c r="K109" s="12">
        <v>25</v>
      </c>
      <c r="L109" s="12">
        <f t="shared" si="16"/>
        <v>25</v>
      </c>
      <c r="M109" s="12">
        <f t="shared" si="17"/>
        <v>25</v>
      </c>
      <c r="N109" s="12">
        <f t="shared" si="18"/>
        <v>0</v>
      </c>
      <c r="O109" s="12">
        <v>25</v>
      </c>
      <c r="P109" s="12">
        <f t="shared" si="19"/>
        <v>0</v>
      </c>
      <c r="Q109" s="12">
        <v>25</v>
      </c>
      <c r="R109" s="12">
        <v>25</v>
      </c>
      <c r="S109" s="12">
        <v>25</v>
      </c>
    </row>
    <row r="110" spans="1:19" s="13" customFormat="1" ht="15.75">
      <c r="A110" s="14" t="s">
        <v>123</v>
      </c>
      <c r="B110" s="15">
        <v>0</v>
      </c>
      <c r="C110" s="15">
        <v>9</v>
      </c>
      <c r="D110" s="16">
        <v>14</v>
      </c>
      <c r="E110" s="10">
        <f t="shared" si="10"/>
        <v>23</v>
      </c>
      <c r="F110" s="12">
        <f t="shared" si="11"/>
        <v>23</v>
      </c>
      <c r="G110" s="12">
        <f t="shared" si="12"/>
        <v>23</v>
      </c>
      <c r="H110" s="12">
        <f t="shared" si="13"/>
        <v>23</v>
      </c>
      <c r="I110" s="12">
        <f t="shared" si="14"/>
        <v>0</v>
      </c>
      <c r="J110" s="12">
        <f t="shared" si="15"/>
        <v>0</v>
      </c>
      <c r="K110" s="17">
        <v>23</v>
      </c>
      <c r="L110" s="12">
        <f t="shared" si="16"/>
        <v>23</v>
      </c>
      <c r="M110" s="12">
        <f t="shared" si="17"/>
        <v>23</v>
      </c>
      <c r="N110" s="12">
        <f t="shared" si="18"/>
        <v>0</v>
      </c>
      <c r="O110" s="17">
        <v>23</v>
      </c>
      <c r="P110" s="12">
        <f t="shared" si="19"/>
        <v>0</v>
      </c>
      <c r="Q110" s="17">
        <v>23</v>
      </c>
      <c r="R110" s="17">
        <v>23</v>
      </c>
      <c r="S110" s="17">
        <v>23</v>
      </c>
    </row>
    <row r="111" spans="1:19" s="13" customFormat="1" ht="15.75">
      <c r="A111" s="18" t="s">
        <v>124</v>
      </c>
      <c r="B111" s="10">
        <v>2</v>
      </c>
      <c r="C111" s="10">
        <v>5</v>
      </c>
      <c r="D111" s="11">
        <v>14</v>
      </c>
      <c r="E111" s="10">
        <f t="shared" si="10"/>
        <v>19</v>
      </c>
      <c r="F111" s="12">
        <f t="shared" si="11"/>
        <v>19</v>
      </c>
      <c r="G111" s="12">
        <f t="shared" si="12"/>
        <v>19</v>
      </c>
      <c r="H111" s="12">
        <f t="shared" si="13"/>
        <v>19</v>
      </c>
      <c r="I111" s="12">
        <f t="shared" si="14"/>
        <v>2</v>
      </c>
      <c r="J111" s="12">
        <f t="shared" si="15"/>
        <v>2</v>
      </c>
      <c r="K111" s="12">
        <v>21</v>
      </c>
      <c r="L111" s="12">
        <f t="shared" si="16"/>
        <v>19</v>
      </c>
      <c r="M111" s="12">
        <f t="shared" si="17"/>
        <v>19</v>
      </c>
      <c r="N111" s="12">
        <f t="shared" si="18"/>
        <v>2</v>
      </c>
      <c r="O111" s="12">
        <v>21</v>
      </c>
      <c r="P111" s="12">
        <f t="shared" si="19"/>
        <v>2</v>
      </c>
      <c r="Q111" s="12">
        <v>21</v>
      </c>
      <c r="R111" s="12">
        <v>21</v>
      </c>
      <c r="S111" s="12">
        <v>21</v>
      </c>
    </row>
    <row r="112" spans="1:19" s="13" customFormat="1" ht="15.75">
      <c r="A112" s="14" t="s">
        <v>125</v>
      </c>
      <c r="B112" s="15">
        <v>3</v>
      </c>
      <c r="C112" s="15">
        <v>8</v>
      </c>
      <c r="D112" s="16">
        <v>25</v>
      </c>
      <c r="E112" s="10">
        <f t="shared" si="10"/>
        <v>33</v>
      </c>
      <c r="F112" s="12">
        <f t="shared" si="11"/>
        <v>33</v>
      </c>
      <c r="G112" s="12">
        <f t="shared" si="12"/>
        <v>33</v>
      </c>
      <c r="H112" s="12">
        <f t="shared" si="13"/>
        <v>33</v>
      </c>
      <c r="I112" s="12">
        <f t="shared" si="14"/>
        <v>3</v>
      </c>
      <c r="J112" s="12">
        <f t="shared" si="15"/>
        <v>3</v>
      </c>
      <c r="K112" s="17">
        <v>36</v>
      </c>
      <c r="L112" s="12">
        <f t="shared" si="16"/>
        <v>33</v>
      </c>
      <c r="M112" s="12">
        <f t="shared" si="17"/>
        <v>33</v>
      </c>
      <c r="N112" s="12">
        <f t="shared" si="18"/>
        <v>3</v>
      </c>
      <c r="O112" s="17">
        <v>36</v>
      </c>
      <c r="P112" s="12">
        <f t="shared" si="19"/>
        <v>3</v>
      </c>
      <c r="Q112" s="17">
        <v>36</v>
      </c>
      <c r="R112" s="17">
        <v>36</v>
      </c>
      <c r="S112" s="17">
        <v>36</v>
      </c>
    </row>
    <row r="113" spans="1:19" s="13" customFormat="1" ht="15.75">
      <c r="A113" s="18" t="s">
        <v>126</v>
      </c>
      <c r="B113" s="10">
        <v>4</v>
      </c>
      <c r="C113" s="10">
        <v>4</v>
      </c>
      <c r="D113" s="11">
        <v>8</v>
      </c>
      <c r="E113" s="10">
        <f t="shared" si="10"/>
        <v>12</v>
      </c>
      <c r="F113" s="12">
        <f t="shared" si="11"/>
        <v>12</v>
      </c>
      <c r="G113" s="12">
        <f t="shared" si="12"/>
        <v>12</v>
      </c>
      <c r="H113" s="12">
        <f t="shared" si="13"/>
        <v>12</v>
      </c>
      <c r="I113" s="12">
        <f t="shared" si="14"/>
        <v>4</v>
      </c>
      <c r="J113" s="12">
        <f t="shared" si="15"/>
        <v>4</v>
      </c>
      <c r="K113" s="12">
        <v>16</v>
      </c>
      <c r="L113" s="12">
        <f t="shared" si="16"/>
        <v>12</v>
      </c>
      <c r="M113" s="12">
        <f t="shared" si="17"/>
        <v>12</v>
      </c>
      <c r="N113" s="12">
        <f t="shared" si="18"/>
        <v>4</v>
      </c>
      <c r="O113" s="12">
        <v>16</v>
      </c>
      <c r="P113" s="12">
        <f t="shared" si="19"/>
        <v>4</v>
      </c>
      <c r="Q113" s="12">
        <v>16</v>
      </c>
      <c r="R113" s="12">
        <v>16</v>
      </c>
      <c r="S113" s="12">
        <v>16</v>
      </c>
    </row>
    <row r="114" spans="1:19" s="13" customFormat="1" ht="15.75">
      <c r="A114" s="14" t="s">
        <v>127</v>
      </c>
      <c r="B114" s="15">
        <v>0</v>
      </c>
      <c r="C114" s="15">
        <v>0</v>
      </c>
      <c r="D114" s="16">
        <v>36</v>
      </c>
      <c r="E114" s="10">
        <f t="shared" si="10"/>
        <v>36</v>
      </c>
      <c r="F114" s="12">
        <f t="shared" si="11"/>
        <v>36</v>
      </c>
      <c r="G114" s="12">
        <f t="shared" si="12"/>
        <v>36</v>
      </c>
      <c r="H114" s="12">
        <f t="shared" si="13"/>
        <v>36</v>
      </c>
      <c r="I114" s="12">
        <f t="shared" si="14"/>
        <v>0</v>
      </c>
      <c r="J114" s="12">
        <f t="shared" si="15"/>
        <v>0</v>
      </c>
      <c r="K114" s="17">
        <v>36</v>
      </c>
      <c r="L114" s="12">
        <f t="shared" si="16"/>
        <v>36</v>
      </c>
      <c r="M114" s="12">
        <f t="shared" si="17"/>
        <v>36</v>
      </c>
      <c r="N114" s="12">
        <f t="shared" si="18"/>
        <v>0</v>
      </c>
      <c r="O114" s="17">
        <v>36</v>
      </c>
      <c r="P114" s="12">
        <f t="shared" si="19"/>
        <v>0</v>
      </c>
      <c r="Q114" s="17">
        <v>36</v>
      </c>
      <c r="R114" s="17">
        <v>36</v>
      </c>
      <c r="S114" s="17">
        <v>36</v>
      </c>
    </row>
    <row r="115" spans="1:19" s="13" customFormat="1" ht="15.75">
      <c r="A115" s="18" t="s">
        <v>128</v>
      </c>
      <c r="B115" s="10">
        <v>0</v>
      </c>
      <c r="C115" s="10">
        <v>25</v>
      </c>
      <c r="D115" s="11">
        <v>27</v>
      </c>
      <c r="E115" s="10">
        <f t="shared" si="10"/>
        <v>52</v>
      </c>
      <c r="F115" s="12">
        <f t="shared" si="11"/>
        <v>52</v>
      </c>
      <c r="G115" s="12">
        <f t="shared" si="12"/>
        <v>52</v>
      </c>
      <c r="H115" s="12">
        <f t="shared" si="13"/>
        <v>52</v>
      </c>
      <c r="I115" s="12">
        <f t="shared" si="14"/>
        <v>0</v>
      </c>
      <c r="J115" s="12">
        <f t="shared" si="15"/>
        <v>0</v>
      </c>
      <c r="K115" s="12">
        <v>52</v>
      </c>
      <c r="L115" s="12">
        <f t="shared" si="16"/>
        <v>52</v>
      </c>
      <c r="M115" s="12">
        <f t="shared" si="17"/>
        <v>52</v>
      </c>
      <c r="N115" s="12">
        <f t="shared" si="18"/>
        <v>0</v>
      </c>
      <c r="O115" s="12">
        <v>52</v>
      </c>
      <c r="P115" s="12">
        <f t="shared" si="19"/>
        <v>0</v>
      </c>
      <c r="Q115" s="12">
        <v>52</v>
      </c>
      <c r="R115" s="12">
        <v>52</v>
      </c>
      <c r="S115" s="12">
        <v>52</v>
      </c>
    </row>
    <row r="116" spans="1:19" s="13" customFormat="1" ht="15.75">
      <c r="A116" s="14" t="s">
        <v>129</v>
      </c>
      <c r="B116" s="15">
        <v>4</v>
      </c>
      <c r="C116" s="15">
        <v>9</v>
      </c>
      <c r="D116" s="16">
        <v>19</v>
      </c>
      <c r="E116" s="10">
        <f t="shared" si="10"/>
        <v>28</v>
      </c>
      <c r="F116" s="12">
        <f t="shared" si="11"/>
        <v>28</v>
      </c>
      <c r="G116" s="12">
        <f t="shared" si="12"/>
        <v>28</v>
      </c>
      <c r="H116" s="12">
        <f t="shared" si="13"/>
        <v>28</v>
      </c>
      <c r="I116" s="12">
        <f t="shared" si="14"/>
        <v>4</v>
      </c>
      <c r="J116" s="12">
        <f t="shared" si="15"/>
        <v>4</v>
      </c>
      <c r="K116" s="17">
        <v>32</v>
      </c>
      <c r="L116" s="12">
        <f t="shared" si="16"/>
        <v>28</v>
      </c>
      <c r="M116" s="12">
        <f t="shared" si="17"/>
        <v>28</v>
      </c>
      <c r="N116" s="12">
        <f t="shared" si="18"/>
        <v>4</v>
      </c>
      <c r="O116" s="17">
        <v>32</v>
      </c>
      <c r="P116" s="12">
        <f t="shared" si="19"/>
        <v>4</v>
      </c>
      <c r="Q116" s="17">
        <v>32</v>
      </c>
      <c r="R116" s="17">
        <v>32</v>
      </c>
      <c r="S116" s="17">
        <v>32</v>
      </c>
    </row>
    <row r="117" spans="1:19" s="13" customFormat="1" ht="15.75">
      <c r="A117" s="18" t="s">
        <v>130</v>
      </c>
      <c r="B117" s="10">
        <v>0</v>
      </c>
      <c r="C117" s="10">
        <v>0</v>
      </c>
      <c r="D117" s="11">
        <v>31</v>
      </c>
      <c r="E117" s="10">
        <f t="shared" si="10"/>
        <v>31</v>
      </c>
      <c r="F117" s="12">
        <f t="shared" si="11"/>
        <v>31</v>
      </c>
      <c r="G117" s="12">
        <f t="shared" si="12"/>
        <v>31</v>
      </c>
      <c r="H117" s="12">
        <f t="shared" si="13"/>
        <v>31</v>
      </c>
      <c r="I117" s="12">
        <f t="shared" si="14"/>
        <v>0</v>
      </c>
      <c r="J117" s="12">
        <f t="shared" si="15"/>
        <v>0</v>
      </c>
      <c r="K117" s="12">
        <v>31</v>
      </c>
      <c r="L117" s="12">
        <f t="shared" si="16"/>
        <v>31</v>
      </c>
      <c r="M117" s="12">
        <f t="shared" si="17"/>
        <v>31</v>
      </c>
      <c r="N117" s="12">
        <f t="shared" si="18"/>
        <v>0</v>
      </c>
      <c r="O117" s="12">
        <v>31</v>
      </c>
      <c r="P117" s="12">
        <f t="shared" si="19"/>
        <v>0</v>
      </c>
      <c r="Q117" s="12">
        <v>31</v>
      </c>
      <c r="R117" s="12">
        <v>31</v>
      </c>
      <c r="S117" s="12">
        <v>31</v>
      </c>
    </row>
    <row r="118" spans="1:19" s="13" customFormat="1" ht="15.75">
      <c r="A118" s="14" t="s">
        <v>131</v>
      </c>
      <c r="B118" s="15">
        <v>0</v>
      </c>
      <c r="C118" s="15">
        <v>10</v>
      </c>
      <c r="D118" s="16">
        <v>9</v>
      </c>
      <c r="E118" s="10">
        <f t="shared" si="10"/>
        <v>19</v>
      </c>
      <c r="F118" s="12">
        <f t="shared" si="11"/>
        <v>19</v>
      </c>
      <c r="G118" s="12">
        <f t="shared" si="12"/>
        <v>19</v>
      </c>
      <c r="H118" s="12">
        <f t="shared" si="13"/>
        <v>19</v>
      </c>
      <c r="I118" s="12">
        <f t="shared" si="14"/>
        <v>0</v>
      </c>
      <c r="J118" s="12">
        <f t="shared" si="15"/>
        <v>0</v>
      </c>
      <c r="K118" s="17">
        <v>19</v>
      </c>
      <c r="L118" s="12">
        <f t="shared" si="16"/>
        <v>19</v>
      </c>
      <c r="M118" s="12">
        <f t="shared" si="17"/>
        <v>19</v>
      </c>
      <c r="N118" s="12">
        <f t="shared" si="18"/>
        <v>0</v>
      </c>
      <c r="O118" s="17">
        <v>19</v>
      </c>
      <c r="P118" s="12">
        <f t="shared" si="19"/>
        <v>0</v>
      </c>
      <c r="Q118" s="17">
        <v>19</v>
      </c>
      <c r="R118" s="17">
        <v>19</v>
      </c>
      <c r="S118" s="17">
        <v>19</v>
      </c>
    </row>
    <row r="119" spans="1:19" s="13" customFormat="1" ht="15.75">
      <c r="A119" s="18" t="s">
        <v>132</v>
      </c>
      <c r="B119" s="10">
        <v>0</v>
      </c>
      <c r="C119" s="10">
        <v>12</v>
      </c>
      <c r="D119" s="11">
        <v>17</v>
      </c>
      <c r="E119" s="10">
        <f t="shared" si="10"/>
        <v>29</v>
      </c>
      <c r="F119" s="12">
        <f t="shared" si="11"/>
        <v>29</v>
      </c>
      <c r="G119" s="12">
        <f t="shared" si="12"/>
        <v>29</v>
      </c>
      <c r="H119" s="12">
        <f t="shared" si="13"/>
        <v>29</v>
      </c>
      <c r="I119" s="12">
        <f t="shared" si="14"/>
        <v>0</v>
      </c>
      <c r="J119" s="12">
        <f t="shared" si="15"/>
        <v>0</v>
      </c>
      <c r="K119" s="12">
        <v>29</v>
      </c>
      <c r="L119" s="12">
        <f t="shared" si="16"/>
        <v>29</v>
      </c>
      <c r="M119" s="12">
        <f t="shared" si="17"/>
        <v>29</v>
      </c>
      <c r="N119" s="12">
        <f t="shared" si="18"/>
        <v>0</v>
      </c>
      <c r="O119" s="12">
        <v>29</v>
      </c>
      <c r="P119" s="12">
        <f t="shared" si="19"/>
        <v>0</v>
      </c>
      <c r="Q119" s="12">
        <v>29</v>
      </c>
      <c r="R119" s="12">
        <v>29</v>
      </c>
      <c r="S119" s="12">
        <v>29</v>
      </c>
    </row>
    <row r="120" spans="1:19" s="13" customFormat="1" ht="15.75">
      <c r="A120" s="14" t="s">
        <v>133</v>
      </c>
      <c r="B120" s="15">
        <v>1</v>
      </c>
      <c r="C120" s="15">
        <v>8</v>
      </c>
      <c r="D120" s="16">
        <v>38</v>
      </c>
      <c r="E120" s="10">
        <f t="shared" si="10"/>
        <v>46</v>
      </c>
      <c r="F120" s="12">
        <f t="shared" si="11"/>
        <v>46</v>
      </c>
      <c r="G120" s="12">
        <f t="shared" si="12"/>
        <v>46</v>
      </c>
      <c r="H120" s="12">
        <f t="shared" si="13"/>
        <v>46</v>
      </c>
      <c r="I120" s="12">
        <f t="shared" si="14"/>
        <v>1</v>
      </c>
      <c r="J120" s="12">
        <f t="shared" si="15"/>
        <v>1</v>
      </c>
      <c r="K120" s="17">
        <v>47</v>
      </c>
      <c r="L120" s="12">
        <f t="shared" si="16"/>
        <v>46</v>
      </c>
      <c r="M120" s="12">
        <f t="shared" si="17"/>
        <v>46</v>
      </c>
      <c r="N120" s="12">
        <f t="shared" si="18"/>
        <v>1</v>
      </c>
      <c r="O120" s="17">
        <v>47</v>
      </c>
      <c r="P120" s="12">
        <f t="shared" si="19"/>
        <v>1</v>
      </c>
      <c r="Q120" s="17">
        <v>47</v>
      </c>
      <c r="R120" s="17">
        <v>47</v>
      </c>
      <c r="S120" s="17">
        <v>47</v>
      </c>
    </row>
    <row r="121" spans="1:19" s="13" customFormat="1" ht="15.75">
      <c r="A121" s="18" t="s">
        <v>134</v>
      </c>
      <c r="B121" s="10">
        <v>2</v>
      </c>
      <c r="C121" s="10">
        <v>8</v>
      </c>
      <c r="D121" s="11">
        <v>37</v>
      </c>
      <c r="E121" s="10">
        <f t="shared" si="10"/>
        <v>45</v>
      </c>
      <c r="F121" s="12">
        <f t="shared" si="11"/>
        <v>45</v>
      </c>
      <c r="G121" s="12">
        <f t="shared" si="12"/>
        <v>45</v>
      </c>
      <c r="H121" s="12">
        <f t="shared" si="13"/>
        <v>45</v>
      </c>
      <c r="I121" s="12">
        <f t="shared" si="14"/>
        <v>2</v>
      </c>
      <c r="J121" s="12">
        <f t="shared" si="15"/>
        <v>2</v>
      </c>
      <c r="K121" s="12">
        <v>47</v>
      </c>
      <c r="L121" s="12">
        <f t="shared" si="16"/>
        <v>45</v>
      </c>
      <c r="M121" s="12">
        <f t="shared" si="17"/>
        <v>45</v>
      </c>
      <c r="N121" s="12">
        <f t="shared" si="18"/>
        <v>2</v>
      </c>
      <c r="O121" s="12">
        <v>47</v>
      </c>
      <c r="P121" s="12">
        <f t="shared" si="19"/>
        <v>2</v>
      </c>
      <c r="Q121" s="12">
        <v>47</v>
      </c>
      <c r="R121" s="12">
        <v>47</v>
      </c>
      <c r="S121" s="12">
        <v>47</v>
      </c>
    </row>
    <row r="122" spans="1:19" s="13" customFormat="1" ht="15.75">
      <c r="A122" s="14" t="s">
        <v>135</v>
      </c>
      <c r="B122" s="15">
        <v>0</v>
      </c>
      <c r="C122" s="15">
        <v>35</v>
      </c>
      <c r="D122" s="16">
        <v>0</v>
      </c>
      <c r="E122" s="10">
        <f t="shared" si="10"/>
        <v>35</v>
      </c>
      <c r="F122" s="12">
        <f t="shared" si="11"/>
        <v>35</v>
      </c>
      <c r="G122" s="12">
        <f t="shared" si="12"/>
        <v>35</v>
      </c>
      <c r="H122" s="12">
        <f t="shared" si="13"/>
        <v>35</v>
      </c>
      <c r="I122" s="12">
        <f t="shared" si="14"/>
        <v>0</v>
      </c>
      <c r="J122" s="12">
        <f t="shared" si="15"/>
        <v>0</v>
      </c>
      <c r="K122" s="17">
        <v>35</v>
      </c>
      <c r="L122" s="12">
        <f t="shared" si="16"/>
        <v>35</v>
      </c>
      <c r="M122" s="12">
        <f t="shared" si="17"/>
        <v>35</v>
      </c>
      <c r="N122" s="12">
        <f t="shared" si="18"/>
        <v>0</v>
      </c>
      <c r="O122" s="17">
        <v>35</v>
      </c>
      <c r="P122" s="12">
        <f t="shared" si="19"/>
        <v>0</v>
      </c>
      <c r="Q122" s="17">
        <v>35</v>
      </c>
      <c r="R122" s="17">
        <v>35</v>
      </c>
      <c r="S122" s="17">
        <v>35</v>
      </c>
    </row>
    <row r="123" spans="1:19" s="13" customFormat="1" ht="15.75">
      <c r="A123" s="18" t="s">
        <v>136</v>
      </c>
      <c r="B123" s="10">
        <v>1</v>
      </c>
      <c r="C123" s="10">
        <v>12</v>
      </c>
      <c r="D123" s="11">
        <v>17</v>
      </c>
      <c r="E123" s="10">
        <f t="shared" si="10"/>
        <v>29</v>
      </c>
      <c r="F123" s="12">
        <f t="shared" si="11"/>
        <v>29</v>
      </c>
      <c r="G123" s="12">
        <f t="shared" si="12"/>
        <v>29</v>
      </c>
      <c r="H123" s="12">
        <f t="shared" si="13"/>
        <v>29</v>
      </c>
      <c r="I123" s="12">
        <f t="shared" si="14"/>
        <v>1</v>
      </c>
      <c r="J123" s="12">
        <f t="shared" si="15"/>
        <v>1</v>
      </c>
      <c r="K123" s="12">
        <v>30</v>
      </c>
      <c r="L123" s="12">
        <f t="shared" si="16"/>
        <v>29</v>
      </c>
      <c r="M123" s="12">
        <f t="shared" si="17"/>
        <v>29</v>
      </c>
      <c r="N123" s="12">
        <f t="shared" si="18"/>
        <v>1</v>
      </c>
      <c r="O123" s="12">
        <v>30</v>
      </c>
      <c r="P123" s="12">
        <f t="shared" si="19"/>
        <v>1</v>
      </c>
      <c r="Q123" s="12">
        <v>30</v>
      </c>
      <c r="R123" s="12">
        <v>30</v>
      </c>
      <c r="S123" s="12">
        <v>30</v>
      </c>
    </row>
    <row r="124" spans="1:19" s="13" customFormat="1" ht="15.75">
      <c r="A124" s="14" t="s">
        <v>137</v>
      </c>
      <c r="B124" s="15">
        <v>0</v>
      </c>
      <c r="C124" s="15">
        <v>0</v>
      </c>
      <c r="D124" s="16">
        <v>40</v>
      </c>
      <c r="E124" s="10">
        <f t="shared" si="10"/>
        <v>40</v>
      </c>
      <c r="F124" s="12">
        <f t="shared" si="11"/>
        <v>40</v>
      </c>
      <c r="G124" s="12">
        <f t="shared" si="12"/>
        <v>40</v>
      </c>
      <c r="H124" s="12">
        <f t="shared" si="13"/>
        <v>40</v>
      </c>
      <c r="I124" s="12">
        <f t="shared" si="14"/>
        <v>0</v>
      </c>
      <c r="J124" s="12">
        <f t="shared" si="15"/>
        <v>0</v>
      </c>
      <c r="K124" s="17">
        <v>40</v>
      </c>
      <c r="L124" s="12">
        <f t="shared" si="16"/>
        <v>40</v>
      </c>
      <c r="M124" s="12">
        <f t="shared" si="17"/>
        <v>40</v>
      </c>
      <c r="N124" s="12">
        <f t="shared" si="18"/>
        <v>0</v>
      </c>
      <c r="O124" s="17">
        <v>40</v>
      </c>
      <c r="P124" s="12">
        <f t="shared" si="19"/>
        <v>0</v>
      </c>
      <c r="Q124" s="17">
        <v>40</v>
      </c>
      <c r="R124" s="17">
        <v>40</v>
      </c>
      <c r="S124" s="17">
        <v>40</v>
      </c>
    </row>
    <row r="125" spans="1:19" s="13" customFormat="1" ht="15.75">
      <c r="A125" s="14" t="s">
        <v>138</v>
      </c>
      <c r="B125" s="15">
        <v>0</v>
      </c>
      <c r="C125" s="15">
        <v>0</v>
      </c>
      <c r="D125" s="16">
        <v>53</v>
      </c>
      <c r="E125" s="10">
        <f t="shared" si="10"/>
        <v>53</v>
      </c>
      <c r="F125" s="12">
        <f t="shared" si="11"/>
        <v>53</v>
      </c>
      <c r="G125" s="12">
        <f t="shared" si="12"/>
        <v>53</v>
      </c>
      <c r="H125" s="12">
        <f t="shared" si="13"/>
        <v>53</v>
      </c>
      <c r="I125" s="12">
        <f t="shared" si="14"/>
        <v>0</v>
      </c>
      <c r="J125" s="12">
        <f t="shared" si="15"/>
        <v>0</v>
      </c>
      <c r="K125" s="17">
        <v>53</v>
      </c>
      <c r="L125" s="12">
        <f t="shared" si="16"/>
        <v>53</v>
      </c>
      <c r="M125" s="12">
        <f t="shared" si="17"/>
        <v>53</v>
      </c>
      <c r="N125" s="12">
        <f t="shared" si="18"/>
        <v>0</v>
      </c>
      <c r="O125" s="17">
        <v>53</v>
      </c>
      <c r="P125" s="12">
        <f t="shared" si="19"/>
        <v>0</v>
      </c>
      <c r="Q125" s="17">
        <v>53</v>
      </c>
      <c r="R125" s="17">
        <v>53</v>
      </c>
      <c r="S125" s="17">
        <v>53</v>
      </c>
    </row>
    <row r="126" spans="1:19" s="13" customFormat="1" ht="15.75">
      <c r="A126" s="18" t="s">
        <v>139</v>
      </c>
      <c r="B126" s="20">
        <v>65</v>
      </c>
      <c r="C126" s="20">
        <v>54</v>
      </c>
      <c r="D126" s="20">
        <v>0</v>
      </c>
      <c r="E126" s="10">
        <f t="shared" si="10"/>
        <v>54</v>
      </c>
      <c r="F126" s="12">
        <f t="shared" si="11"/>
        <v>54</v>
      </c>
      <c r="G126" s="12">
        <f t="shared" si="12"/>
        <v>54</v>
      </c>
      <c r="H126" s="12">
        <f t="shared" si="13"/>
        <v>54</v>
      </c>
      <c r="I126" s="12">
        <v>64</v>
      </c>
      <c r="J126" s="12">
        <v>64</v>
      </c>
      <c r="K126" s="12">
        <v>119</v>
      </c>
      <c r="L126" s="12">
        <f t="shared" si="16"/>
        <v>54</v>
      </c>
      <c r="M126" s="12">
        <f t="shared" si="17"/>
        <v>54</v>
      </c>
      <c r="N126" s="12">
        <v>64</v>
      </c>
      <c r="O126" s="12">
        <v>119</v>
      </c>
      <c r="P126" s="12">
        <v>64</v>
      </c>
      <c r="Q126" s="12">
        <v>119</v>
      </c>
      <c r="R126" s="12">
        <v>119</v>
      </c>
      <c r="S126" s="12">
        <v>119</v>
      </c>
    </row>
    <row r="127" spans="1:19" s="13" customFormat="1" ht="15.75">
      <c r="A127" s="21" t="s">
        <v>140</v>
      </c>
      <c r="B127" s="22">
        <v>0</v>
      </c>
      <c r="C127" s="22">
        <v>15</v>
      </c>
      <c r="D127" s="22">
        <v>215</v>
      </c>
      <c r="E127" s="10">
        <f t="shared" si="10"/>
        <v>230</v>
      </c>
      <c r="F127" s="12">
        <f t="shared" si="11"/>
        <v>230</v>
      </c>
      <c r="G127" s="12">
        <f t="shared" si="12"/>
        <v>230</v>
      </c>
      <c r="H127" s="12">
        <f t="shared" si="13"/>
        <v>230</v>
      </c>
      <c r="I127" s="12">
        <f t="shared" si="14"/>
        <v>0</v>
      </c>
      <c r="J127" s="12">
        <f t="shared" si="15"/>
        <v>0</v>
      </c>
      <c r="K127" s="17">
        <v>229</v>
      </c>
      <c r="L127" s="12">
        <f t="shared" si="16"/>
        <v>230</v>
      </c>
      <c r="M127" s="12">
        <f t="shared" si="17"/>
        <v>230</v>
      </c>
      <c r="N127" s="12">
        <f t="shared" si="18"/>
        <v>0</v>
      </c>
      <c r="O127" s="17">
        <v>229</v>
      </c>
      <c r="P127" s="12">
        <f t="shared" si="19"/>
        <v>0</v>
      </c>
      <c r="Q127" s="17">
        <v>229</v>
      </c>
      <c r="R127" s="17">
        <v>229</v>
      </c>
      <c r="S127" s="17">
        <v>229</v>
      </c>
    </row>
    <row r="128" spans="1:19" s="13" customFormat="1" ht="15.75">
      <c r="A128" s="18" t="s">
        <v>141</v>
      </c>
      <c r="B128" s="20">
        <v>0</v>
      </c>
      <c r="C128" s="20">
        <v>0</v>
      </c>
      <c r="D128" s="20">
        <v>109</v>
      </c>
      <c r="E128" s="10">
        <f t="shared" si="10"/>
        <v>109</v>
      </c>
      <c r="F128" s="12">
        <f t="shared" si="11"/>
        <v>109</v>
      </c>
      <c r="G128" s="12">
        <f t="shared" si="12"/>
        <v>109</v>
      </c>
      <c r="H128" s="12">
        <f t="shared" si="13"/>
        <v>109</v>
      </c>
      <c r="I128" s="12">
        <f t="shared" si="14"/>
        <v>0</v>
      </c>
      <c r="J128" s="12">
        <f t="shared" si="15"/>
        <v>0</v>
      </c>
      <c r="K128" s="12">
        <v>109</v>
      </c>
      <c r="L128" s="12">
        <f t="shared" si="16"/>
        <v>109</v>
      </c>
      <c r="M128" s="12">
        <f t="shared" si="17"/>
        <v>109</v>
      </c>
      <c r="N128" s="12">
        <f t="shared" si="18"/>
        <v>0</v>
      </c>
      <c r="O128" s="12">
        <v>109</v>
      </c>
      <c r="P128" s="12">
        <f t="shared" si="19"/>
        <v>0</v>
      </c>
      <c r="Q128" s="12">
        <v>109</v>
      </c>
      <c r="R128" s="12">
        <v>109</v>
      </c>
      <c r="S128" s="12">
        <v>109</v>
      </c>
    </row>
    <row r="129" spans="1:19" ht="18.75">
      <c r="A129" s="23"/>
      <c r="B129" s="24"/>
      <c r="C129" s="24"/>
      <c r="D129" s="24"/>
    </row>
    <row r="130" spans="1:19" s="43" customFormat="1">
      <c r="A130" s="40"/>
      <c r="B130" s="41">
        <f t="shared" ref="B130:S130" si="20">SUM(B5:B128)</f>
        <v>2669</v>
      </c>
      <c r="C130" s="41">
        <f t="shared" si="20"/>
        <v>2981</v>
      </c>
      <c r="D130" s="41">
        <f t="shared" si="20"/>
        <v>11843</v>
      </c>
      <c r="E130" s="41">
        <f t="shared" si="20"/>
        <v>14824</v>
      </c>
      <c r="F130" s="42">
        <f>SUM(F5:F128)</f>
        <v>14824</v>
      </c>
      <c r="G130" s="41">
        <f t="shared" si="20"/>
        <v>14824</v>
      </c>
      <c r="H130" s="41">
        <f t="shared" si="20"/>
        <v>14824</v>
      </c>
      <c r="I130" s="41">
        <f t="shared" si="20"/>
        <v>2668</v>
      </c>
      <c r="J130" s="41">
        <f t="shared" si="20"/>
        <v>2668</v>
      </c>
      <c r="K130" s="41">
        <f t="shared" si="20"/>
        <v>17492</v>
      </c>
      <c r="L130" s="41">
        <f t="shared" si="20"/>
        <v>14824</v>
      </c>
      <c r="M130" s="41">
        <f t="shared" si="20"/>
        <v>14824</v>
      </c>
      <c r="N130" s="41">
        <f t="shared" si="20"/>
        <v>2668</v>
      </c>
      <c r="O130" s="41">
        <f t="shared" si="20"/>
        <v>17492</v>
      </c>
      <c r="P130" s="41">
        <f t="shared" si="20"/>
        <v>2668</v>
      </c>
      <c r="Q130" s="41">
        <f t="shared" si="20"/>
        <v>17492</v>
      </c>
      <c r="R130" s="41">
        <f t="shared" si="20"/>
        <v>17492</v>
      </c>
      <c r="S130" s="41">
        <f t="shared" si="20"/>
        <v>17492</v>
      </c>
    </row>
    <row r="131" spans="1:19" s="43" customFormat="1">
      <c r="A131" s="40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1:19" s="43" customFormat="1">
      <c r="A132" s="25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1:19" s="43" customFormat="1">
      <c r="A133" s="57" t="s">
        <v>161</v>
      </c>
      <c r="B133" s="57"/>
      <c r="C133" s="57"/>
      <c r="D133" s="57"/>
      <c r="E133" s="58"/>
      <c r="F133" s="45">
        <v>4.5</v>
      </c>
      <c r="G133" s="45">
        <v>4.5</v>
      </c>
      <c r="H133" s="45">
        <v>4.5</v>
      </c>
      <c r="I133" s="45">
        <v>4.5</v>
      </c>
      <c r="J133" s="45">
        <v>4.5</v>
      </c>
      <c r="K133" s="45">
        <v>4.5</v>
      </c>
      <c r="L133" s="45">
        <v>4.5</v>
      </c>
      <c r="M133" s="45">
        <v>4.5</v>
      </c>
      <c r="N133" s="45">
        <v>4.5</v>
      </c>
      <c r="O133" s="45">
        <v>4.5</v>
      </c>
      <c r="P133" s="45">
        <v>4.5</v>
      </c>
      <c r="Q133" s="45">
        <v>4.5</v>
      </c>
      <c r="R133" s="45">
        <v>4.5</v>
      </c>
      <c r="S133" s="45">
        <v>4.5</v>
      </c>
    </row>
    <row r="134" spans="1:19" s="43" customFormat="1">
      <c r="A134" s="25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</row>
    <row r="135" spans="1:19" s="43" customFormat="1">
      <c r="A135" s="57" t="s">
        <v>142</v>
      </c>
      <c r="B135" s="57"/>
      <c r="C135" s="57"/>
      <c r="D135" s="57"/>
      <c r="E135" s="58"/>
      <c r="F135" s="45">
        <f>F130*F133</f>
        <v>66708</v>
      </c>
      <c r="G135" s="45">
        <f t="shared" ref="G135:S135" si="21">G130*G133</f>
        <v>66708</v>
      </c>
      <c r="H135" s="45">
        <f t="shared" si="21"/>
        <v>66708</v>
      </c>
      <c r="I135" s="45">
        <f t="shared" si="21"/>
        <v>12006</v>
      </c>
      <c r="J135" s="45">
        <f t="shared" si="21"/>
        <v>12006</v>
      </c>
      <c r="K135" s="45">
        <f>K130*K133</f>
        <v>78714</v>
      </c>
      <c r="L135" s="45">
        <f t="shared" si="21"/>
        <v>66708</v>
      </c>
      <c r="M135" s="45">
        <f t="shared" si="21"/>
        <v>66708</v>
      </c>
      <c r="N135" s="45">
        <f t="shared" si="21"/>
        <v>12006</v>
      </c>
      <c r="O135" s="45">
        <f t="shared" si="21"/>
        <v>78714</v>
      </c>
      <c r="P135" s="45">
        <f t="shared" si="21"/>
        <v>12006</v>
      </c>
      <c r="Q135" s="45">
        <f t="shared" si="21"/>
        <v>78714</v>
      </c>
      <c r="R135" s="45">
        <f>R130*R133</f>
        <v>78714</v>
      </c>
      <c r="S135" s="45">
        <f t="shared" si="21"/>
        <v>78714</v>
      </c>
    </row>
    <row r="136" spans="1:19" ht="19.5" thickBot="1">
      <c r="A136" s="26"/>
      <c r="B136" s="27"/>
      <c r="C136" s="27"/>
      <c r="D136" s="2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</row>
    <row r="137" spans="1:19" ht="16.5" thickBot="1">
      <c r="A137" s="52" t="s">
        <v>162</v>
      </c>
      <c r="B137" s="53"/>
      <c r="C137" s="53"/>
      <c r="D137" s="53"/>
      <c r="E137" s="54"/>
      <c r="F137" s="29">
        <f>F135</f>
        <v>66708</v>
      </c>
      <c r="G137" s="29">
        <f t="shared" ref="G137:S137" si="22">G135</f>
        <v>66708</v>
      </c>
      <c r="H137" s="29">
        <f t="shared" si="22"/>
        <v>66708</v>
      </c>
      <c r="I137" s="29">
        <f t="shared" si="22"/>
        <v>12006</v>
      </c>
      <c r="J137" s="29">
        <f>J135</f>
        <v>12006</v>
      </c>
      <c r="K137" s="29">
        <f t="shared" si="22"/>
        <v>78714</v>
      </c>
      <c r="L137" s="29">
        <f t="shared" si="22"/>
        <v>66708</v>
      </c>
      <c r="M137" s="29">
        <f t="shared" si="22"/>
        <v>66708</v>
      </c>
      <c r="N137" s="29">
        <f t="shared" si="22"/>
        <v>12006</v>
      </c>
      <c r="O137" s="29">
        <f t="shared" si="22"/>
        <v>78714</v>
      </c>
      <c r="P137" s="29">
        <f t="shared" si="22"/>
        <v>12006</v>
      </c>
      <c r="Q137" s="29">
        <f t="shared" si="22"/>
        <v>78714</v>
      </c>
      <c r="R137" s="29">
        <f t="shared" si="22"/>
        <v>78714</v>
      </c>
      <c r="S137" s="29">
        <f t="shared" si="22"/>
        <v>78714</v>
      </c>
    </row>
    <row r="138" spans="1:19" ht="15" customHeight="1">
      <c r="E138" s="31"/>
      <c r="F138" s="50" t="s">
        <v>164</v>
      </c>
      <c r="G138" s="50" t="s">
        <v>163</v>
      </c>
      <c r="H138" s="50" t="s">
        <v>3</v>
      </c>
      <c r="I138" s="50" t="s">
        <v>4</v>
      </c>
      <c r="J138" s="55" t="s">
        <v>5</v>
      </c>
      <c r="K138" s="50" t="s">
        <v>6</v>
      </c>
      <c r="L138" s="50" t="s">
        <v>7</v>
      </c>
      <c r="M138" s="50" t="s">
        <v>8</v>
      </c>
      <c r="N138" s="50" t="s">
        <v>9</v>
      </c>
      <c r="O138" s="50" t="s">
        <v>10</v>
      </c>
      <c r="P138" s="50" t="s">
        <v>11</v>
      </c>
      <c r="Q138" s="50" t="s">
        <v>12</v>
      </c>
      <c r="R138" s="55" t="s">
        <v>13</v>
      </c>
      <c r="S138" s="50" t="s">
        <v>14</v>
      </c>
    </row>
    <row r="139" spans="1:19">
      <c r="E139" s="31"/>
      <c r="F139" s="50"/>
      <c r="G139" s="50"/>
      <c r="H139" s="50"/>
      <c r="I139" s="50"/>
      <c r="J139" s="56"/>
      <c r="K139" s="50"/>
      <c r="L139" s="50"/>
      <c r="M139" s="50"/>
      <c r="N139" s="50"/>
      <c r="O139" s="50"/>
      <c r="P139" s="50"/>
      <c r="Q139" s="50"/>
      <c r="R139" s="56"/>
      <c r="S139" s="50"/>
    </row>
    <row r="140" spans="1:19">
      <c r="A140" s="25"/>
      <c r="F140" s="51"/>
      <c r="G140" s="51"/>
      <c r="H140" s="51"/>
      <c r="I140" s="51"/>
      <c r="J140" s="56"/>
      <c r="K140" s="51"/>
      <c r="L140" s="51"/>
      <c r="M140" s="51"/>
      <c r="N140" s="51"/>
      <c r="O140" s="51"/>
      <c r="P140" s="51"/>
      <c r="Q140" s="51"/>
      <c r="R140" s="56"/>
      <c r="S140" s="51"/>
    </row>
    <row r="141" spans="1:19">
      <c r="A141" s="25"/>
      <c r="F141" s="51"/>
      <c r="G141" s="51"/>
      <c r="H141" s="51"/>
      <c r="I141" s="51"/>
      <c r="J141" s="56"/>
      <c r="K141" s="51"/>
      <c r="L141" s="51"/>
      <c r="M141" s="51"/>
      <c r="N141" s="51"/>
      <c r="O141" s="51"/>
      <c r="P141" s="51"/>
      <c r="Q141" s="51"/>
      <c r="R141" s="56"/>
      <c r="S141" s="51"/>
    </row>
    <row r="142" spans="1:19">
      <c r="A142" s="25"/>
      <c r="F142" s="51"/>
      <c r="G142" s="51"/>
      <c r="H142" s="51"/>
      <c r="I142" s="51"/>
      <c r="J142" s="50"/>
      <c r="K142" s="51"/>
      <c r="L142" s="51"/>
      <c r="M142" s="51"/>
      <c r="N142" s="51"/>
      <c r="O142" s="51"/>
      <c r="P142" s="51"/>
      <c r="Q142" s="51"/>
      <c r="R142" s="50"/>
      <c r="S142" s="51"/>
    </row>
    <row r="143" spans="1:19">
      <c r="A143" s="25"/>
    </row>
  </sheetData>
  <mergeCells count="35">
    <mergeCell ref="S138:S142"/>
    <mergeCell ref="J138:J142"/>
    <mergeCell ref="K138:K142"/>
    <mergeCell ref="L138:L142"/>
    <mergeCell ref="M138:M142"/>
    <mergeCell ref="N138:N142"/>
    <mergeCell ref="O138:O142"/>
    <mergeCell ref="A135:E135"/>
    <mergeCell ref="A137:E137"/>
    <mergeCell ref="F138:F142"/>
    <mergeCell ref="G138:G142"/>
    <mergeCell ref="H138:H142"/>
    <mergeCell ref="I138:I142"/>
    <mergeCell ref="O3:O4"/>
    <mergeCell ref="P3:P4"/>
    <mergeCell ref="Q3:Q4"/>
    <mergeCell ref="R3:R4"/>
    <mergeCell ref="P138:P142"/>
    <mergeCell ref="Q138:Q142"/>
    <mergeCell ref="R138:R142"/>
    <mergeCell ref="S3:S4"/>
    <mergeCell ref="A133:E133"/>
    <mergeCell ref="I3:I4"/>
    <mergeCell ref="J3:J4"/>
    <mergeCell ref="K3:K4"/>
    <mergeCell ref="L3:L4"/>
    <mergeCell ref="M3:M4"/>
    <mergeCell ref="N3:N4"/>
    <mergeCell ref="A2:H2"/>
    <mergeCell ref="A3:A4"/>
    <mergeCell ref="B3:C3"/>
    <mergeCell ref="E3:E4"/>
    <mergeCell ref="F3:F4"/>
    <mergeCell ref="G3:G4"/>
    <mergeCell ref="H3:H4"/>
  </mergeCells>
  <conditionalFormatting sqref="E138:S139 E3:S3">
    <cfRule type="expression" priority="1">
      <formula>"MOD(LIN();2=0"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43"/>
  <sheetViews>
    <sheetView topLeftCell="A123" workbookViewId="0">
      <selection activeCell="K134" sqref="K134"/>
    </sheetView>
  </sheetViews>
  <sheetFormatPr defaultRowHeight="15"/>
  <cols>
    <col min="1" max="1" width="46" style="30" customWidth="1"/>
    <col min="2" max="2" width="14.85546875" style="3" customWidth="1"/>
    <col min="3" max="3" width="16.42578125" style="3" customWidth="1"/>
    <col min="4" max="4" width="14.5703125" style="3" customWidth="1"/>
    <col min="5" max="5" width="12.85546875" style="3" customWidth="1"/>
    <col min="6" max="6" width="8.85546875" style="3" customWidth="1"/>
    <col min="7" max="10" width="7.7109375" style="3" customWidth="1"/>
    <col min="11" max="11" width="7.5703125" style="3" customWidth="1"/>
    <col min="12" max="19" width="7.7109375" style="3" customWidth="1"/>
    <col min="20" max="16384" width="9.140625" style="3"/>
  </cols>
  <sheetData>
    <row r="1" spans="1:19" ht="18.75">
      <c r="A1" s="1" t="s">
        <v>167</v>
      </c>
      <c r="B1" s="1"/>
      <c r="C1" s="1"/>
      <c r="D1" s="1"/>
      <c r="E1" s="1"/>
      <c r="F1" s="1"/>
      <c r="G1" s="1"/>
      <c r="H1" s="1"/>
      <c r="I1" s="2"/>
      <c r="J1" s="2"/>
    </row>
    <row r="2" spans="1:19" ht="8.25" customHeight="1" thickBot="1">
      <c r="A2" s="59"/>
      <c r="B2" s="60"/>
      <c r="C2" s="60"/>
      <c r="D2" s="59"/>
      <c r="E2" s="59"/>
      <c r="F2" s="59"/>
      <c r="G2" s="59"/>
      <c r="H2" s="59"/>
      <c r="I2" s="2"/>
      <c r="J2" s="2"/>
    </row>
    <row r="3" spans="1:19" s="5" customFormat="1" ht="30.75" customHeight="1" thickBot="1">
      <c r="A3" s="61" t="s">
        <v>0</v>
      </c>
      <c r="B3" s="63" t="s">
        <v>1</v>
      </c>
      <c r="C3" s="64"/>
      <c r="D3" s="4" t="s">
        <v>2</v>
      </c>
      <c r="E3" s="65" t="s">
        <v>157</v>
      </c>
      <c r="F3" s="55" t="s">
        <v>165</v>
      </c>
      <c r="G3" s="55" t="s">
        <v>163</v>
      </c>
      <c r="H3" s="55" t="s">
        <v>3</v>
      </c>
      <c r="I3" s="55" t="s">
        <v>4</v>
      </c>
      <c r="J3" s="55" t="s">
        <v>5</v>
      </c>
      <c r="K3" s="55" t="s">
        <v>6</v>
      </c>
      <c r="L3" s="55" t="s">
        <v>7</v>
      </c>
      <c r="M3" s="55" t="s">
        <v>8</v>
      </c>
      <c r="N3" s="55" t="s">
        <v>9</v>
      </c>
      <c r="O3" s="55" t="s">
        <v>10</v>
      </c>
      <c r="P3" s="55" t="s">
        <v>11</v>
      </c>
      <c r="Q3" s="55" t="s">
        <v>12</v>
      </c>
      <c r="R3" s="55" t="s">
        <v>13</v>
      </c>
      <c r="S3" s="55" t="s">
        <v>14</v>
      </c>
    </row>
    <row r="4" spans="1:19" s="5" customFormat="1" ht="40.5" customHeight="1">
      <c r="A4" s="62"/>
      <c r="B4" s="6" t="s">
        <v>15</v>
      </c>
      <c r="C4" s="7" t="s">
        <v>16</v>
      </c>
      <c r="D4" s="46" t="s">
        <v>17</v>
      </c>
      <c r="E4" s="6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s="13" customFormat="1" ht="15.75">
      <c r="A5" s="9" t="s">
        <v>18</v>
      </c>
      <c r="B5" s="10">
        <v>0</v>
      </c>
      <c r="C5" s="10">
        <v>63</v>
      </c>
      <c r="D5" s="11">
        <v>171</v>
      </c>
      <c r="E5" s="10">
        <f>C5+D5</f>
        <v>234</v>
      </c>
      <c r="F5" s="12">
        <f>E5</f>
        <v>234</v>
      </c>
      <c r="G5" s="12">
        <f>E5</f>
        <v>234</v>
      </c>
      <c r="H5" s="12">
        <f>E5</f>
        <v>234</v>
      </c>
      <c r="I5" s="12">
        <f>B5</f>
        <v>0</v>
      </c>
      <c r="J5" s="12">
        <f>B5</f>
        <v>0</v>
      </c>
      <c r="K5" s="12">
        <v>234</v>
      </c>
      <c r="L5" s="12">
        <f>E5</f>
        <v>234</v>
      </c>
      <c r="M5" s="12">
        <f>E5</f>
        <v>234</v>
      </c>
      <c r="N5" s="12">
        <f>B5</f>
        <v>0</v>
      </c>
      <c r="O5" s="12">
        <v>234</v>
      </c>
      <c r="P5" s="12">
        <f>B5</f>
        <v>0</v>
      </c>
      <c r="Q5" s="12">
        <v>234</v>
      </c>
      <c r="R5" s="12">
        <v>234</v>
      </c>
      <c r="S5" s="12">
        <v>234</v>
      </c>
    </row>
    <row r="6" spans="1:19" s="13" customFormat="1" ht="15.75">
      <c r="A6" s="14" t="s">
        <v>19</v>
      </c>
      <c r="B6" s="15">
        <v>0</v>
      </c>
      <c r="C6" s="15">
        <v>0</v>
      </c>
      <c r="D6" s="16">
        <v>71</v>
      </c>
      <c r="E6" s="10">
        <f t="shared" ref="E6:E69" si="0">C6+D6</f>
        <v>71</v>
      </c>
      <c r="F6" s="12">
        <f t="shared" ref="F6:F69" si="1">E6</f>
        <v>71</v>
      </c>
      <c r="G6" s="12">
        <f t="shared" ref="G6:G69" si="2">E6</f>
        <v>71</v>
      </c>
      <c r="H6" s="12">
        <f t="shared" ref="H6:H69" si="3">E6</f>
        <v>71</v>
      </c>
      <c r="I6" s="12">
        <f t="shared" ref="I6:I69" si="4">B6</f>
        <v>0</v>
      </c>
      <c r="J6" s="12">
        <f t="shared" ref="J6:J69" si="5">B6</f>
        <v>0</v>
      </c>
      <c r="K6" s="17">
        <v>71</v>
      </c>
      <c r="L6" s="12">
        <f t="shared" ref="L6:L69" si="6">E6</f>
        <v>71</v>
      </c>
      <c r="M6" s="12">
        <f t="shared" ref="M6:M69" si="7">E6</f>
        <v>71</v>
      </c>
      <c r="N6" s="12">
        <f t="shared" ref="N6:N69" si="8">B6</f>
        <v>0</v>
      </c>
      <c r="O6" s="17">
        <v>71</v>
      </c>
      <c r="P6" s="12">
        <f t="shared" ref="P6:P69" si="9">B6</f>
        <v>0</v>
      </c>
      <c r="Q6" s="17">
        <v>71</v>
      </c>
      <c r="R6" s="17">
        <v>71</v>
      </c>
      <c r="S6" s="17">
        <v>71</v>
      </c>
    </row>
    <row r="7" spans="1:19" s="13" customFormat="1" ht="15.75">
      <c r="A7" s="18" t="s">
        <v>20</v>
      </c>
      <c r="B7" s="10">
        <v>12</v>
      </c>
      <c r="C7" s="10">
        <v>30</v>
      </c>
      <c r="D7" s="11">
        <v>59</v>
      </c>
      <c r="E7" s="10">
        <f t="shared" si="0"/>
        <v>89</v>
      </c>
      <c r="F7" s="12">
        <f t="shared" si="1"/>
        <v>89</v>
      </c>
      <c r="G7" s="12">
        <f t="shared" si="2"/>
        <v>89</v>
      </c>
      <c r="H7" s="12">
        <f t="shared" si="3"/>
        <v>89</v>
      </c>
      <c r="I7" s="12">
        <f t="shared" si="4"/>
        <v>12</v>
      </c>
      <c r="J7" s="12">
        <f t="shared" si="5"/>
        <v>12</v>
      </c>
      <c r="K7" s="12">
        <v>101</v>
      </c>
      <c r="L7" s="12">
        <f t="shared" si="6"/>
        <v>89</v>
      </c>
      <c r="M7" s="12">
        <f t="shared" si="7"/>
        <v>89</v>
      </c>
      <c r="N7" s="12">
        <f t="shared" si="8"/>
        <v>12</v>
      </c>
      <c r="O7" s="12">
        <v>101</v>
      </c>
      <c r="P7" s="12">
        <f t="shared" si="9"/>
        <v>12</v>
      </c>
      <c r="Q7" s="12">
        <v>101</v>
      </c>
      <c r="R7" s="12">
        <v>101</v>
      </c>
      <c r="S7" s="12">
        <v>101</v>
      </c>
    </row>
    <row r="8" spans="1:19" s="13" customFormat="1" ht="15.75">
      <c r="A8" s="14" t="s">
        <v>21</v>
      </c>
      <c r="B8" s="15">
        <v>4</v>
      </c>
      <c r="C8" s="15">
        <v>21</v>
      </c>
      <c r="D8" s="16">
        <v>155</v>
      </c>
      <c r="E8" s="10">
        <f t="shared" si="0"/>
        <v>176</v>
      </c>
      <c r="F8" s="12">
        <f t="shared" si="1"/>
        <v>176</v>
      </c>
      <c r="G8" s="12">
        <f t="shared" si="2"/>
        <v>176</v>
      </c>
      <c r="H8" s="12">
        <f t="shared" si="3"/>
        <v>176</v>
      </c>
      <c r="I8" s="12">
        <f t="shared" si="4"/>
        <v>4</v>
      </c>
      <c r="J8" s="12">
        <f t="shared" si="5"/>
        <v>4</v>
      </c>
      <c r="K8" s="17">
        <v>180</v>
      </c>
      <c r="L8" s="12">
        <f t="shared" si="6"/>
        <v>176</v>
      </c>
      <c r="M8" s="12">
        <f t="shared" si="7"/>
        <v>176</v>
      </c>
      <c r="N8" s="12">
        <f t="shared" si="8"/>
        <v>4</v>
      </c>
      <c r="O8" s="17">
        <v>180</v>
      </c>
      <c r="P8" s="12">
        <f t="shared" si="9"/>
        <v>4</v>
      </c>
      <c r="Q8" s="17">
        <v>180</v>
      </c>
      <c r="R8" s="17">
        <v>180</v>
      </c>
      <c r="S8" s="17">
        <v>180</v>
      </c>
    </row>
    <row r="9" spans="1:19" s="13" customFormat="1" ht="15.75">
      <c r="A9" s="18" t="s">
        <v>22</v>
      </c>
      <c r="B9" s="10">
        <v>8</v>
      </c>
      <c r="C9" s="10">
        <v>32</v>
      </c>
      <c r="D9" s="11">
        <v>119</v>
      </c>
      <c r="E9" s="10">
        <f t="shared" si="0"/>
        <v>151</v>
      </c>
      <c r="F9" s="12">
        <f t="shared" si="1"/>
        <v>151</v>
      </c>
      <c r="G9" s="12">
        <f t="shared" si="2"/>
        <v>151</v>
      </c>
      <c r="H9" s="12">
        <f t="shared" si="3"/>
        <v>151</v>
      </c>
      <c r="I9" s="12">
        <f t="shared" si="4"/>
        <v>8</v>
      </c>
      <c r="J9" s="12">
        <f t="shared" si="5"/>
        <v>8</v>
      </c>
      <c r="K9" s="12">
        <v>159</v>
      </c>
      <c r="L9" s="12">
        <f t="shared" si="6"/>
        <v>151</v>
      </c>
      <c r="M9" s="12">
        <f t="shared" si="7"/>
        <v>151</v>
      </c>
      <c r="N9" s="12">
        <f t="shared" si="8"/>
        <v>8</v>
      </c>
      <c r="O9" s="12">
        <v>159</v>
      </c>
      <c r="P9" s="12">
        <f t="shared" si="9"/>
        <v>8</v>
      </c>
      <c r="Q9" s="12">
        <v>159</v>
      </c>
      <c r="R9" s="12">
        <v>159</v>
      </c>
      <c r="S9" s="12">
        <v>159</v>
      </c>
    </row>
    <row r="10" spans="1:19" s="13" customFormat="1" ht="15.75">
      <c r="A10" s="14" t="s">
        <v>23</v>
      </c>
      <c r="B10" s="15">
        <v>50</v>
      </c>
      <c r="C10" s="15">
        <v>73</v>
      </c>
      <c r="D10" s="16">
        <v>0</v>
      </c>
      <c r="E10" s="10">
        <f t="shared" si="0"/>
        <v>73</v>
      </c>
      <c r="F10" s="12">
        <f t="shared" si="1"/>
        <v>73</v>
      </c>
      <c r="G10" s="12">
        <f t="shared" si="2"/>
        <v>73</v>
      </c>
      <c r="H10" s="12">
        <f t="shared" si="3"/>
        <v>73</v>
      </c>
      <c r="I10" s="12">
        <f t="shared" si="4"/>
        <v>50</v>
      </c>
      <c r="J10" s="12">
        <f t="shared" si="5"/>
        <v>50</v>
      </c>
      <c r="K10" s="17">
        <v>123</v>
      </c>
      <c r="L10" s="12">
        <f t="shared" si="6"/>
        <v>73</v>
      </c>
      <c r="M10" s="12">
        <f t="shared" si="7"/>
        <v>73</v>
      </c>
      <c r="N10" s="12">
        <f t="shared" si="8"/>
        <v>50</v>
      </c>
      <c r="O10" s="17">
        <v>123</v>
      </c>
      <c r="P10" s="12">
        <f t="shared" si="9"/>
        <v>50</v>
      </c>
      <c r="Q10" s="17">
        <v>123</v>
      </c>
      <c r="R10" s="17">
        <v>123</v>
      </c>
      <c r="S10" s="17">
        <v>123</v>
      </c>
    </row>
    <row r="11" spans="1:19" s="13" customFormat="1" ht="15.75">
      <c r="A11" s="18" t="s">
        <v>24</v>
      </c>
      <c r="B11" s="10">
        <v>0</v>
      </c>
      <c r="C11" s="10">
        <v>7</v>
      </c>
      <c r="D11" s="11">
        <v>101</v>
      </c>
      <c r="E11" s="10">
        <f t="shared" si="0"/>
        <v>108</v>
      </c>
      <c r="F11" s="12">
        <f t="shared" si="1"/>
        <v>108</v>
      </c>
      <c r="G11" s="12">
        <f t="shared" si="2"/>
        <v>108</v>
      </c>
      <c r="H11" s="12">
        <f t="shared" si="3"/>
        <v>108</v>
      </c>
      <c r="I11" s="12">
        <f t="shared" si="4"/>
        <v>0</v>
      </c>
      <c r="J11" s="12">
        <f t="shared" si="5"/>
        <v>0</v>
      </c>
      <c r="K11" s="12">
        <v>108</v>
      </c>
      <c r="L11" s="12">
        <f t="shared" si="6"/>
        <v>108</v>
      </c>
      <c r="M11" s="12">
        <f t="shared" si="7"/>
        <v>108</v>
      </c>
      <c r="N11" s="12">
        <f t="shared" si="8"/>
        <v>0</v>
      </c>
      <c r="O11" s="12">
        <v>108</v>
      </c>
      <c r="P11" s="12">
        <f t="shared" si="9"/>
        <v>0</v>
      </c>
      <c r="Q11" s="12">
        <v>108</v>
      </c>
      <c r="R11" s="12">
        <v>108</v>
      </c>
      <c r="S11" s="12">
        <v>108</v>
      </c>
    </row>
    <row r="12" spans="1:19" s="13" customFormat="1" ht="15.75">
      <c r="A12" s="14" t="s">
        <v>25</v>
      </c>
      <c r="B12" s="15">
        <v>0</v>
      </c>
      <c r="C12" s="15">
        <v>0</v>
      </c>
      <c r="D12" s="16">
        <v>282</v>
      </c>
      <c r="E12" s="10">
        <f t="shared" si="0"/>
        <v>282</v>
      </c>
      <c r="F12" s="12">
        <f t="shared" si="1"/>
        <v>282</v>
      </c>
      <c r="G12" s="12">
        <f t="shared" si="2"/>
        <v>282</v>
      </c>
      <c r="H12" s="12">
        <f t="shared" si="3"/>
        <v>282</v>
      </c>
      <c r="I12" s="12">
        <f t="shared" si="4"/>
        <v>0</v>
      </c>
      <c r="J12" s="12">
        <f t="shared" si="5"/>
        <v>0</v>
      </c>
      <c r="K12" s="17">
        <v>282</v>
      </c>
      <c r="L12" s="12">
        <f t="shared" si="6"/>
        <v>282</v>
      </c>
      <c r="M12" s="12">
        <f t="shared" si="7"/>
        <v>282</v>
      </c>
      <c r="N12" s="12">
        <f t="shared" si="8"/>
        <v>0</v>
      </c>
      <c r="O12" s="17">
        <v>282</v>
      </c>
      <c r="P12" s="12">
        <f t="shared" si="9"/>
        <v>0</v>
      </c>
      <c r="Q12" s="17">
        <v>282</v>
      </c>
      <c r="R12" s="17">
        <v>282</v>
      </c>
      <c r="S12" s="17">
        <v>282</v>
      </c>
    </row>
    <row r="13" spans="1:19" s="13" customFormat="1" ht="15.75">
      <c r="A13" s="18" t="s">
        <v>26</v>
      </c>
      <c r="B13" s="10">
        <v>0</v>
      </c>
      <c r="C13" s="10">
        <v>27</v>
      </c>
      <c r="D13" s="11">
        <v>175</v>
      </c>
      <c r="E13" s="10">
        <f t="shared" si="0"/>
        <v>202</v>
      </c>
      <c r="F13" s="12">
        <f t="shared" si="1"/>
        <v>202</v>
      </c>
      <c r="G13" s="12">
        <f t="shared" si="2"/>
        <v>202</v>
      </c>
      <c r="H13" s="12">
        <f t="shared" si="3"/>
        <v>202</v>
      </c>
      <c r="I13" s="12">
        <f t="shared" si="4"/>
        <v>0</v>
      </c>
      <c r="J13" s="12">
        <f t="shared" si="5"/>
        <v>0</v>
      </c>
      <c r="K13" s="12">
        <v>202</v>
      </c>
      <c r="L13" s="12">
        <f t="shared" si="6"/>
        <v>202</v>
      </c>
      <c r="M13" s="12">
        <f t="shared" si="7"/>
        <v>202</v>
      </c>
      <c r="N13" s="12">
        <f t="shared" si="8"/>
        <v>0</v>
      </c>
      <c r="O13" s="12">
        <v>202</v>
      </c>
      <c r="P13" s="12">
        <f t="shared" si="9"/>
        <v>0</v>
      </c>
      <c r="Q13" s="12">
        <v>202</v>
      </c>
      <c r="R13" s="12">
        <v>202</v>
      </c>
      <c r="S13" s="12">
        <v>202</v>
      </c>
    </row>
    <row r="14" spans="1:19" s="13" customFormat="1" ht="15.75">
      <c r="A14" s="14" t="s">
        <v>27</v>
      </c>
      <c r="B14" s="15">
        <v>36</v>
      </c>
      <c r="C14" s="15">
        <v>42</v>
      </c>
      <c r="D14" s="16">
        <v>174</v>
      </c>
      <c r="E14" s="10">
        <f t="shared" si="0"/>
        <v>216</v>
      </c>
      <c r="F14" s="12">
        <f t="shared" si="1"/>
        <v>216</v>
      </c>
      <c r="G14" s="12">
        <f t="shared" si="2"/>
        <v>216</v>
      </c>
      <c r="H14" s="12">
        <f t="shared" si="3"/>
        <v>216</v>
      </c>
      <c r="I14" s="12">
        <f t="shared" si="4"/>
        <v>36</v>
      </c>
      <c r="J14" s="12">
        <f t="shared" si="5"/>
        <v>36</v>
      </c>
      <c r="K14" s="17">
        <v>252</v>
      </c>
      <c r="L14" s="12">
        <f t="shared" si="6"/>
        <v>216</v>
      </c>
      <c r="M14" s="12">
        <f t="shared" si="7"/>
        <v>216</v>
      </c>
      <c r="N14" s="12">
        <f t="shared" si="8"/>
        <v>36</v>
      </c>
      <c r="O14" s="17">
        <v>252</v>
      </c>
      <c r="P14" s="12">
        <f t="shared" si="9"/>
        <v>36</v>
      </c>
      <c r="Q14" s="17">
        <v>252</v>
      </c>
      <c r="R14" s="17">
        <v>252</v>
      </c>
      <c r="S14" s="17">
        <v>252</v>
      </c>
    </row>
    <row r="15" spans="1:19" s="13" customFormat="1" ht="15.75">
      <c r="A15" s="18" t="s">
        <v>28</v>
      </c>
      <c r="B15" s="10">
        <v>0</v>
      </c>
      <c r="C15" s="10">
        <v>42</v>
      </c>
      <c r="D15" s="11">
        <v>187</v>
      </c>
      <c r="E15" s="10">
        <f t="shared" si="0"/>
        <v>229</v>
      </c>
      <c r="F15" s="12">
        <f t="shared" si="1"/>
        <v>229</v>
      </c>
      <c r="G15" s="12">
        <f t="shared" si="2"/>
        <v>229</v>
      </c>
      <c r="H15" s="12">
        <f t="shared" si="3"/>
        <v>229</v>
      </c>
      <c r="I15" s="12">
        <f t="shared" si="4"/>
        <v>0</v>
      </c>
      <c r="J15" s="12">
        <f t="shared" si="5"/>
        <v>0</v>
      </c>
      <c r="K15" s="12">
        <v>229</v>
      </c>
      <c r="L15" s="12">
        <f t="shared" si="6"/>
        <v>229</v>
      </c>
      <c r="M15" s="12">
        <f t="shared" si="7"/>
        <v>229</v>
      </c>
      <c r="N15" s="12">
        <f t="shared" si="8"/>
        <v>0</v>
      </c>
      <c r="O15" s="12">
        <v>229</v>
      </c>
      <c r="P15" s="12">
        <f t="shared" si="9"/>
        <v>0</v>
      </c>
      <c r="Q15" s="12">
        <v>229</v>
      </c>
      <c r="R15" s="12">
        <v>229</v>
      </c>
      <c r="S15" s="12">
        <v>229</v>
      </c>
    </row>
    <row r="16" spans="1:19" s="13" customFormat="1" ht="15.75">
      <c r="A16" s="14" t="s">
        <v>29</v>
      </c>
      <c r="B16" s="15">
        <v>0</v>
      </c>
      <c r="C16" s="15">
        <v>18</v>
      </c>
      <c r="D16" s="16">
        <v>150</v>
      </c>
      <c r="E16" s="10">
        <f t="shared" si="0"/>
        <v>168</v>
      </c>
      <c r="F16" s="12">
        <f t="shared" si="1"/>
        <v>168</v>
      </c>
      <c r="G16" s="12">
        <f t="shared" si="2"/>
        <v>168</v>
      </c>
      <c r="H16" s="12">
        <f t="shared" si="3"/>
        <v>168</v>
      </c>
      <c r="I16" s="12">
        <f t="shared" si="4"/>
        <v>0</v>
      </c>
      <c r="J16" s="12">
        <f t="shared" si="5"/>
        <v>0</v>
      </c>
      <c r="K16" s="17">
        <v>168</v>
      </c>
      <c r="L16" s="12">
        <f t="shared" si="6"/>
        <v>168</v>
      </c>
      <c r="M16" s="12">
        <f t="shared" si="7"/>
        <v>168</v>
      </c>
      <c r="N16" s="12">
        <f t="shared" si="8"/>
        <v>0</v>
      </c>
      <c r="O16" s="17">
        <v>168</v>
      </c>
      <c r="P16" s="12">
        <f t="shared" si="9"/>
        <v>0</v>
      </c>
      <c r="Q16" s="17">
        <v>168</v>
      </c>
      <c r="R16" s="17">
        <v>168</v>
      </c>
      <c r="S16" s="17">
        <v>168</v>
      </c>
    </row>
    <row r="17" spans="1:19" s="13" customFormat="1" ht="15.75">
      <c r="A17" s="18" t="s">
        <v>30</v>
      </c>
      <c r="B17" s="10">
        <v>0</v>
      </c>
      <c r="C17" s="10">
        <v>0</v>
      </c>
      <c r="D17" s="11">
        <v>91</v>
      </c>
      <c r="E17" s="10">
        <f t="shared" si="0"/>
        <v>91</v>
      </c>
      <c r="F17" s="12">
        <f t="shared" si="1"/>
        <v>91</v>
      </c>
      <c r="G17" s="12">
        <f t="shared" si="2"/>
        <v>91</v>
      </c>
      <c r="H17" s="12">
        <f t="shared" si="3"/>
        <v>91</v>
      </c>
      <c r="I17" s="12">
        <f t="shared" si="4"/>
        <v>0</v>
      </c>
      <c r="J17" s="12">
        <f t="shared" si="5"/>
        <v>0</v>
      </c>
      <c r="K17" s="12">
        <v>91</v>
      </c>
      <c r="L17" s="12">
        <f t="shared" si="6"/>
        <v>91</v>
      </c>
      <c r="M17" s="12">
        <f t="shared" si="7"/>
        <v>91</v>
      </c>
      <c r="N17" s="12">
        <f t="shared" si="8"/>
        <v>0</v>
      </c>
      <c r="O17" s="12">
        <v>91</v>
      </c>
      <c r="P17" s="12">
        <f t="shared" si="9"/>
        <v>0</v>
      </c>
      <c r="Q17" s="12">
        <v>91</v>
      </c>
      <c r="R17" s="12">
        <v>91</v>
      </c>
      <c r="S17" s="12">
        <v>91</v>
      </c>
    </row>
    <row r="18" spans="1:19" s="13" customFormat="1" ht="15.75">
      <c r="A18" s="14" t="s">
        <v>31</v>
      </c>
      <c r="B18" s="15">
        <v>7</v>
      </c>
      <c r="C18" s="15">
        <v>17</v>
      </c>
      <c r="D18" s="16">
        <v>188</v>
      </c>
      <c r="E18" s="10">
        <f t="shared" si="0"/>
        <v>205</v>
      </c>
      <c r="F18" s="12">
        <f t="shared" si="1"/>
        <v>205</v>
      </c>
      <c r="G18" s="12">
        <f t="shared" si="2"/>
        <v>205</v>
      </c>
      <c r="H18" s="12">
        <f t="shared" si="3"/>
        <v>205</v>
      </c>
      <c r="I18" s="12">
        <f t="shared" si="4"/>
        <v>7</v>
      </c>
      <c r="J18" s="12">
        <f t="shared" si="5"/>
        <v>7</v>
      </c>
      <c r="K18" s="17">
        <v>212</v>
      </c>
      <c r="L18" s="12">
        <f t="shared" si="6"/>
        <v>205</v>
      </c>
      <c r="M18" s="12">
        <f t="shared" si="7"/>
        <v>205</v>
      </c>
      <c r="N18" s="12">
        <f t="shared" si="8"/>
        <v>7</v>
      </c>
      <c r="O18" s="17">
        <v>212</v>
      </c>
      <c r="P18" s="12">
        <f t="shared" si="9"/>
        <v>7</v>
      </c>
      <c r="Q18" s="17">
        <v>212</v>
      </c>
      <c r="R18" s="17">
        <v>212</v>
      </c>
      <c r="S18" s="17">
        <v>212</v>
      </c>
    </row>
    <row r="19" spans="1:19" s="13" customFormat="1" ht="15.75">
      <c r="A19" s="18" t="s">
        <v>32</v>
      </c>
      <c r="B19" s="10">
        <v>0</v>
      </c>
      <c r="C19" s="10">
        <v>0</v>
      </c>
      <c r="D19" s="11">
        <v>526</v>
      </c>
      <c r="E19" s="10">
        <f t="shared" si="0"/>
        <v>526</v>
      </c>
      <c r="F19" s="12">
        <f t="shared" si="1"/>
        <v>526</v>
      </c>
      <c r="G19" s="12">
        <f t="shared" si="2"/>
        <v>526</v>
      </c>
      <c r="H19" s="12">
        <f t="shared" si="3"/>
        <v>526</v>
      </c>
      <c r="I19" s="12">
        <f t="shared" si="4"/>
        <v>0</v>
      </c>
      <c r="J19" s="12">
        <f t="shared" si="5"/>
        <v>0</v>
      </c>
      <c r="K19" s="12">
        <v>526</v>
      </c>
      <c r="L19" s="12">
        <f t="shared" si="6"/>
        <v>526</v>
      </c>
      <c r="M19" s="12">
        <f t="shared" si="7"/>
        <v>526</v>
      </c>
      <c r="N19" s="12">
        <f t="shared" si="8"/>
        <v>0</v>
      </c>
      <c r="O19" s="12">
        <v>526</v>
      </c>
      <c r="P19" s="12">
        <f t="shared" si="9"/>
        <v>0</v>
      </c>
      <c r="Q19" s="12">
        <v>526</v>
      </c>
      <c r="R19" s="12">
        <v>526</v>
      </c>
      <c r="S19" s="12">
        <v>526</v>
      </c>
    </row>
    <row r="20" spans="1:19" s="13" customFormat="1" ht="15.75">
      <c r="A20" s="14" t="s">
        <v>33</v>
      </c>
      <c r="B20" s="15">
        <v>0</v>
      </c>
      <c r="C20" s="15">
        <v>0</v>
      </c>
      <c r="D20" s="16">
        <v>452</v>
      </c>
      <c r="E20" s="10">
        <f t="shared" si="0"/>
        <v>452</v>
      </c>
      <c r="F20" s="12">
        <f t="shared" si="1"/>
        <v>452</v>
      </c>
      <c r="G20" s="12">
        <f t="shared" si="2"/>
        <v>452</v>
      </c>
      <c r="H20" s="12">
        <f t="shared" si="3"/>
        <v>452</v>
      </c>
      <c r="I20" s="12">
        <f t="shared" si="4"/>
        <v>0</v>
      </c>
      <c r="J20" s="12">
        <f t="shared" si="5"/>
        <v>0</v>
      </c>
      <c r="K20" s="17">
        <v>452</v>
      </c>
      <c r="L20" s="12">
        <f t="shared" si="6"/>
        <v>452</v>
      </c>
      <c r="M20" s="12">
        <f t="shared" si="7"/>
        <v>452</v>
      </c>
      <c r="N20" s="12">
        <f t="shared" si="8"/>
        <v>0</v>
      </c>
      <c r="O20" s="17">
        <v>452</v>
      </c>
      <c r="P20" s="12">
        <f t="shared" si="9"/>
        <v>0</v>
      </c>
      <c r="Q20" s="17">
        <v>452</v>
      </c>
      <c r="R20" s="17">
        <v>452</v>
      </c>
      <c r="S20" s="17">
        <v>452</v>
      </c>
    </row>
    <row r="21" spans="1:19" s="13" customFormat="1" ht="15.75">
      <c r="A21" s="18" t="s">
        <v>34</v>
      </c>
      <c r="B21" s="10">
        <v>0</v>
      </c>
      <c r="C21" s="10">
        <v>23</v>
      </c>
      <c r="D21" s="11">
        <v>221</v>
      </c>
      <c r="E21" s="10">
        <f t="shared" si="0"/>
        <v>244</v>
      </c>
      <c r="F21" s="12">
        <f t="shared" si="1"/>
        <v>244</v>
      </c>
      <c r="G21" s="12">
        <f t="shared" si="2"/>
        <v>244</v>
      </c>
      <c r="H21" s="12">
        <f t="shared" si="3"/>
        <v>244</v>
      </c>
      <c r="I21" s="12">
        <f t="shared" si="4"/>
        <v>0</v>
      </c>
      <c r="J21" s="12">
        <f t="shared" si="5"/>
        <v>0</v>
      </c>
      <c r="K21" s="12">
        <v>244</v>
      </c>
      <c r="L21" s="12">
        <f t="shared" si="6"/>
        <v>244</v>
      </c>
      <c r="M21" s="12">
        <f t="shared" si="7"/>
        <v>244</v>
      </c>
      <c r="N21" s="12">
        <f t="shared" si="8"/>
        <v>0</v>
      </c>
      <c r="O21" s="12">
        <v>244</v>
      </c>
      <c r="P21" s="12">
        <f t="shared" si="9"/>
        <v>0</v>
      </c>
      <c r="Q21" s="12">
        <v>244</v>
      </c>
      <c r="R21" s="12">
        <v>244</v>
      </c>
      <c r="S21" s="12">
        <v>244</v>
      </c>
    </row>
    <row r="22" spans="1:19" s="13" customFormat="1" ht="15.75">
      <c r="A22" s="14" t="s">
        <v>35</v>
      </c>
      <c r="B22" s="15">
        <v>17</v>
      </c>
      <c r="C22" s="15">
        <v>27</v>
      </c>
      <c r="D22" s="16">
        <v>101</v>
      </c>
      <c r="E22" s="10">
        <f t="shared" si="0"/>
        <v>128</v>
      </c>
      <c r="F22" s="12">
        <f t="shared" si="1"/>
        <v>128</v>
      </c>
      <c r="G22" s="12">
        <f t="shared" si="2"/>
        <v>128</v>
      </c>
      <c r="H22" s="12">
        <f t="shared" si="3"/>
        <v>128</v>
      </c>
      <c r="I22" s="12">
        <f t="shared" si="4"/>
        <v>17</v>
      </c>
      <c r="J22" s="12">
        <f t="shared" si="5"/>
        <v>17</v>
      </c>
      <c r="K22" s="17">
        <v>145</v>
      </c>
      <c r="L22" s="12">
        <f t="shared" si="6"/>
        <v>128</v>
      </c>
      <c r="M22" s="12">
        <f t="shared" si="7"/>
        <v>128</v>
      </c>
      <c r="N22" s="12">
        <f t="shared" si="8"/>
        <v>17</v>
      </c>
      <c r="O22" s="17">
        <v>145</v>
      </c>
      <c r="P22" s="12">
        <f t="shared" si="9"/>
        <v>17</v>
      </c>
      <c r="Q22" s="17">
        <v>145</v>
      </c>
      <c r="R22" s="17">
        <v>145</v>
      </c>
      <c r="S22" s="17">
        <v>145</v>
      </c>
    </row>
    <row r="23" spans="1:19" s="13" customFormat="1" ht="15.75">
      <c r="A23" s="18" t="s">
        <v>36</v>
      </c>
      <c r="B23" s="10">
        <v>0</v>
      </c>
      <c r="C23" s="10">
        <v>52</v>
      </c>
      <c r="D23" s="11">
        <v>278</v>
      </c>
      <c r="E23" s="10">
        <f t="shared" si="0"/>
        <v>330</v>
      </c>
      <c r="F23" s="12">
        <f t="shared" si="1"/>
        <v>330</v>
      </c>
      <c r="G23" s="12">
        <f t="shared" si="2"/>
        <v>330</v>
      </c>
      <c r="H23" s="12">
        <f t="shared" si="3"/>
        <v>330</v>
      </c>
      <c r="I23" s="12">
        <f t="shared" si="4"/>
        <v>0</v>
      </c>
      <c r="J23" s="12">
        <f t="shared" si="5"/>
        <v>0</v>
      </c>
      <c r="K23" s="12">
        <v>330</v>
      </c>
      <c r="L23" s="12">
        <f t="shared" si="6"/>
        <v>330</v>
      </c>
      <c r="M23" s="12">
        <f t="shared" si="7"/>
        <v>330</v>
      </c>
      <c r="N23" s="12">
        <f t="shared" si="8"/>
        <v>0</v>
      </c>
      <c r="O23" s="12">
        <v>330</v>
      </c>
      <c r="P23" s="12">
        <f t="shared" si="9"/>
        <v>0</v>
      </c>
      <c r="Q23" s="12">
        <v>330</v>
      </c>
      <c r="R23" s="12">
        <v>330</v>
      </c>
      <c r="S23" s="12">
        <v>330</v>
      </c>
    </row>
    <row r="24" spans="1:19" s="13" customFormat="1" ht="15.75">
      <c r="A24" s="14" t="s">
        <v>37</v>
      </c>
      <c r="B24" s="15">
        <v>0</v>
      </c>
      <c r="C24" s="15">
        <v>11</v>
      </c>
      <c r="D24" s="16">
        <v>99</v>
      </c>
      <c r="E24" s="10">
        <f t="shared" si="0"/>
        <v>110</v>
      </c>
      <c r="F24" s="12">
        <f t="shared" si="1"/>
        <v>110</v>
      </c>
      <c r="G24" s="12">
        <f t="shared" si="2"/>
        <v>110</v>
      </c>
      <c r="H24" s="12">
        <f t="shared" si="3"/>
        <v>110</v>
      </c>
      <c r="I24" s="12">
        <f t="shared" si="4"/>
        <v>0</v>
      </c>
      <c r="J24" s="12">
        <f t="shared" si="5"/>
        <v>0</v>
      </c>
      <c r="K24" s="17">
        <v>110</v>
      </c>
      <c r="L24" s="12">
        <f t="shared" si="6"/>
        <v>110</v>
      </c>
      <c r="M24" s="12">
        <f t="shared" si="7"/>
        <v>110</v>
      </c>
      <c r="N24" s="12">
        <f t="shared" si="8"/>
        <v>0</v>
      </c>
      <c r="O24" s="17">
        <v>110</v>
      </c>
      <c r="P24" s="12">
        <f t="shared" si="9"/>
        <v>0</v>
      </c>
      <c r="Q24" s="17">
        <v>110</v>
      </c>
      <c r="R24" s="17">
        <v>110</v>
      </c>
      <c r="S24" s="17">
        <v>110</v>
      </c>
    </row>
    <row r="25" spans="1:19" s="13" customFormat="1" ht="15.75">
      <c r="A25" s="18" t="s">
        <v>38</v>
      </c>
      <c r="B25" s="10">
        <v>0</v>
      </c>
      <c r="C25" s="10">
        <v>0</v>
      </c>
      <c r="D25" s="11">
        <v>78</v>
      </c>
      <c r="E25" s="10">
        <f t="shared" si="0"/>
        <v>78</v>
      </c>
      <c r="F25" s="12">
        <f t="shared" si="1"/>
        <v>78</v>
      </c>
      <c r="G25" s="12">
        <f t="shared" si="2"/>
        <v>78</v>
      </c>
      <c r="H25" s="12">
        <f t="shared" si="3"/>
        <v>78</v>
      </c>
      <c r="I25" s="12">
        <f t="shared" si="4"/>
        <v>0</v>
      </c>
      <c r="J25" s="12">
        <f t="shared" si="5"/>
        <v>0</v>
      </c>
      <c r="K25" s="12">
        <v>78</v>
      </c>
      <c r="L25" s="12">
        <f t="shared" si="6"/>
        <v>78</v>
      </c>
      <c r="M25" s="12">
        <f t="shared" si="7"/>
        <v>78</v>
      </c>
      <c r="N25" s="12">
        <f t="shared" si="8"/>
        <v>0</v>
      </c>
      <c r="O25" s="12">
        <v>78</v>
      </c>
      <c r="P25" s="12">
        <f t="shared" si="9"/>
        <v>0</v>
      </c>
      <c r="Q25" s="12">
        <v>78</v>
      </c>
      <c r="R25" s="12">
        <v>78</v>
      </c>
      <c r="S25" s="12">
        <v>78</v>
      </c>
    </row>
    <row r="26" spans="1:19" s="13" customFormat="1" ht="15.75">
      <c r="A26" s="14" t="s">
        <v>39</v>
      </c>
      <c r="B26" s="15">
        <v>0</v>
      </c>
      <c r="C26" s="15">
        <v>35</v>
      </c>
      <c r="D26" s="16">
        <v>239</v>
      </c>
      <c r="E26" s="10">
        <f t="shared" si="0"/>
        <v>274</v>
      </c>
      <c r="F26" s="12">
        <f t="shared" si="1"/>
        <v>274</v>
      </c>
      <c r="G26" s="12">
        <f t="shared" si="2"/>
        <v>274</v>
      </c>
      <c r="H26" s="12">
        <f t="shared" si="3"/>
        <v>274</v>
      </c>
      <c r="I26" s="12">
        <f t="shared" si="4"/>
        <v>0</v>
      </c>
      <c r="J26" s="12">
        <f t="shared" si="5"/>
        <v>0</v>
      </c>
      <c r="K26" s="17">
        <v>274</v>
      </c>
      <c r="L26" s="12">
        <f t="shared" si="6"/>
        <v>274</v>
      </c>
      <c r="M26" s="12">
        <f t="shared" si="7"/>
        <v>274</v>
      </c>
      <c r="N26" s="12">
        <f t="shared" si="8"/>
        <v>0</v>
      </c>
      <c r="O26" s="17">
        <v>274</v>
      </c>
      <c r="P26" s="12">
        <f t="shared" si="9"/>
        <v>0</v>
      </c>
      <c r="Q26" s="17">
        <v>274</v>
      </c>
      <c r="R26" s="17">
        <v>274</v>
      </c>
      <c r="S26" s="17">
        <v>274</v>
      </c>
    </row>
    <row r="27" spans="1:19" s="13" customFormat="1" ht="15.75">
      <c r="A27" s="18" t="s">
        <v>40</v>
      </c>
      <c r="B27" s="10">
        <v>0</v>
      </c>
      <c r="C27" s="10">
        <v>27</v>
      </c>
      <c r="D27" s="11">
        <v>155</v>
      </c>
      <c r="E27" s="10">
        <f t="shared" si="0"/>
        <v>182</v>
      </c>
      <c r="F27" s="12">
        <f t="shared" si="1"/>
        <v>182</v>
      </c>
      <c r="G27" s="12">
        <f t="shared" si="2"/>
        <v>182</v>
      </c>
      <c r="H27" s="12">
        <f t="shared" si="3"/>
        <v>182</v>
      </c>
      <c r="I27" s="12">
        <f t="shared" si="4"/>
        <v>0</v>
      </c>
      <c r="J27" s="12">
        <f t="shared" si="5"/>
        <v>0</v>
      </c>
      <c r="K27" s="12">
        <v>182</v>
      </c>
      <c r="L27" s="12">
        <f t="shared" si="6"/>
        <v>182</v>
      </c>
      <c r="M27" s="12">
        <f t="shared" si="7"/>
        <v>182</v>
      </c>
      <c r="N27" s="12">
        <f t="shared" si="8"/>
        <v>0</v>
      </c>
      <c r="O27" s="12">
        <v>182</v>
      </c>
      <c r="P27" s="12">
        <f t="shared" si="9"/>
        <v>0</v>
      </c>
      <c r="Q27" s="12">
        <v>182</v>
      </c>
      <c r="R27" s="12">
        <v>182</v>
      </c>
      <c r="S27" s="12">
        <v>182</v>
      </c>
    </row>
    <row r="28" spans="1:19" s="13" customFormat="1" ht="15.75">
      <c r="A28" s="14" t="s">
        <v>41</v>
      </c>
      <c r="B28" s="15">
        <v>0</v>
      </c>
      <c r="C28" s="15">
        <v>29</v>
      </c>
      <c r="D28" s="16">
        <v>227</v>
      </c>
      <c r="E28" s="10">
        <f t="shared" si="0"/>
        <v>256</v>
      </c>
      <c r="F28" s="12">
        <f t="shared" si="1"/>
        <v>256</v>
      </c>
      <c r="G28" s="12">
        <f t="shared" si="2"/>
        <v>256</v>
      </c>
      <c r="H28" s="12">
        <f t="shared" si="3"/>
        <v>256</v>
      </c>
      <c r="I28" s="12">
        <f t="shared" si="4"/>
        <v>0</v>
      </c>
      <c r="J28" s="12">
        <f t="shared" si="5"/>
        <v>0</v>
      </c>
      <c r="K28" s="17">
        <v>256</v>
      </c>
      <c r="L28" s="12">
        <f t="shared" si="6"/>
        <v>256</v>
      </c>
      <c r="M28" s="12">
        <f t="shared" si="7"/>
        <v>256</v>
      </c>
      <c r="N28" s="12">
        <f t="shared" si="8"/>
        <v>0</v>
      </c>
      <c r="O28" s="17">
        <v>256</v>
      </c>
      <c r="P28" s="12">
        <f t="shared" si="9"/>
        <v>0</v>
      </c>
      <c r="Q28" s="17">
        <v>256</v>
      </c>
      <c r="R28" s="17">
        <v>256</v>
      </c>
      <c r="S28" s="17">
        <v>256</v>
      </c>
    </row>
    <row r="29" spans="1:19" s="13" customFormat="1" ht="15.75">
      <c r="A29" s="18" t="s">
        <v>42</v>
      </c>
      <c r="B29" s="10">
        <v>0</v>
      </c>
      <c r="C29" s="10">
        <v>35</v>
      </c>
      <c r="D29" s="11">
        <v>198</v>
      </c>
      <c r="E29" s="10">
        <f t="shared" si="0"/>
        <v>233</v>
      </c>
      <c r="F29" s="12">
        <f t="shared" si="1"/>
        <v>233</v>
      </c>
      <c r="G29" s="12">
        <f t="shared" si="2"/>
        <v>233</v>
      </c>
      <c r="H29" s="12">
        <f t="shared" si="3"/>
        <v>233</v>
      </c>
      <c r="I29" s="12">
        <f t="shared" si="4"/>
        <v>0</v>
      </c>
      <c r="J29" s="12">
        <f t="shared" si="5"/>
        <v>0</v>
      </c>
      <c r="K29" s="12">
        <v>233</v>
      </c>
      <c r="L29" s="12">
        <f t="shared" si="6"/>
        <v>233</v>
      </c>
      <c r="M29" s="12">
        <f t="shared" si="7"/>
        <v>233</v>
      </c>
      <c r="N29" s="12">
        <f t="shared" si="8"/>
        <v>0</v>
      </c>
      <c r="O29" s="12">
        <v>233</v>
      </c>
      <c r="P29" s="12">
        <f t="shared" si="9"/>
        <v>0</v>
      </c>
      <c r="Q29" s="12">
        <v>233</v>
      </c>
      <c r="R29" s="12">
        <v>233</v>
      </c>
      <c r="S29" s="12">
        <v>233</v>
      </c>
    </row>
    <row r="30" spans="1:19" s="13" customFormat="1" ht="15.75">
      <c r="A30" s="14" t="s">
        <v>43</v>
      </c>
      <c r="B30" s="15">
        <v>0</v>
      </c>
      <c r="C30" s="15">
        <v>65</v>
      </c>
      <c r="D30" s="16">
        <v>277</v>
      </c>
      <c r="E30" s="10">
        <f t="shared" si="0"/>
        <v>342</v>
      </c>
      <c r="F30" s="12">
        <f t="shared" si="1"/>
        <v>342</v>
      </c>
      <c r="G30" s="12">
        <f t="shared" si="2"/>
        <v>342</v>
      </c>
      <c r="H30" s="12">
        <f t="shared" si="3"/>
        <v>342</v>
      </c>
      <c r="I30" s="12">
        <f t="shared" si="4"/>
        <v>0</v>
      </c>
      <c r="J30" s="12">
        <f t="shared" si="5"/>
        <v>0</v>
      </c>
      <c r="K30" s="17">
        <v>342</v>
      </c>
      <c r="L30" s="12">
        <f t="shared" si="6"/>
        <v>342</v>
      </c>
      <c r="M30" s="12">
        <f t="shared" si="7"/>
        <v>342</v>
      </c>
      <c r="N30" s="12">
        <f t="shared" si="8"/>
        <v>0</v>
      </c>
      <c r="O30" s="17">
        <v>342</v>
      </c>
      <c r="P30" s="12">
        <f t="shared" si="9"/>
        <v>0</v>
      </c>
      <c r="Q30" s="17">
        <v>342</v>
      </c>
      <c r="R30" s="17">
        <v>342</v>
      </c>
      <c r="S30" s="17">
        <v>342</v>
      </c>
    </row>
    <row r="31" spans="1:19" s="13" customFormat="1" ht="15.75">
      <c r="A31" s="18" t="s">
        <v>44</v>
      </c>
      <c r="B31" s="10">
        <v>0</v>
      </c>
      <c r="C31" s="10">
        <v>51</v>
      </c>
      <c r="D31" s="11">
        <v>235</v>
      </c>
      <c r="E31" s="10">
        <f t="shared" si="0"/>
        <v>286</v>
      </c>
      <c r="F31" s="12">
        <f t="shared" si="1"/>
        <v>286</v>
      </c>
      <c r="G31" s="12">
        <f t="shared" si="2"/>
        <v>286</v>
      </c>
      <c r="H31" s="12">
        <f t="shared" si="3"/>
        <v>286</v>
      </c>
      <c r="I31" s="12">
        <f t="shared" si="4"/>
        <v>0</v>
      </c>
      <c r="J31" s="12">
        <f t="shared" si="5"/>
        <v>0</v>
      </c>
      <c r="K31" s="12">
        <v>286</v>
      </c>
      <c r="L31" s="12">
        <f t="shared" si="6"/>
        <v>286</v>
      </c>
      <c r="M31" s="12">
        <f t="shared" si="7"/>
        <v>286</v>
      </c>
      <c r="N31" s="12">
        <f t="shared" si="8"/>
        <v>0</v>
      </c>
      <c r="O31" s="12">
        <v>286</v>
      </c>
      <c r="P31" s="12">
        <f t="shared" si="9"/>
        <v>0</v>
      </c>
      <c r="Q31" s="12">
        <v>286</v>
      </c>
      <c r="R31" s="12">
        <v>286</v>
      </c>
      <c r="S31" s="12">
        <v>286</v>
      </c>
    </row>
    <row r="32" spans="1:19" s="13" customFormat="1" ht="15.75">
      <c r="A32" s="14" t="s">
        <v>45</v>
      </c>
      <c r="B32" s="15">
        <v>0</v>
      </c>
      <c r="C32" s="15">
        <v>26</v>
      </c>
      <c r="D32" s="16">
        <v>52</v>
      </c>
      <c r="E32" s="10">
        <f t="shared" si="0"/>
        <v>78</v>
      </c>
      <c r="F32" s="12">
        <f t="shared" si="1"/>
        <v>78</v>
      </c>
      <c r="G32" s="12">
        <f t="shared" si="2"/>
        <v>78</v>
      </c>
      <c r="H32" s="12">
        <f t="shared" si="3"/>
        <v>78</v>
      </c>
      <c r="I32" s="12">
        <f t="shared" si="4"/>
        <v>0</v>
      </c>
      <c r="J32" s="12">
        <f t="shared" si="5"/>
        <v>0</v>
      </c>
      <c r="K32" s="17">
        <v>78</v>
      </c>
      <c r="L32" s="12">
        <f t="shared" si="6"/>
        <v>78</v>
      </c>
      <c r="M32" s="12">
        <f t="shared" si="7"/>
        <v>78</v>
      </c>
      <c r="N32" s="12">
        <f t="shared" si="8"/>
        <v>0</v>
      </c>
      <c r="O32" s="17">
        <v>78</v>
      </c>
      <c r="P32" s="12">
        <f t="shared" si="9"/>
        <v>0</v>
      </c>
      <c r="Q32" s="17">
        <v>78</v>
      </c>
      <c r="R32" s="17">
        <v>78</v>
      </c>
      <c r="S32" s="17">
        <v>78</v>
      </c>
    </row>
    <row r="33" spans="1:19" s="13" customFormat="1" ht="15.75">
      <c r="A33" s="18" t="s">
        <v>46</v>
      </c>
      <c r="B33" s="10">
        <v>0</v>
      </c>
      <c r="C33" s="10">
        <v>35</v>
      </c>
      <c r="D33" s="11">
        <v>261</v>
      </c>
      <c r="E33" s="10">
        <f t="shared" si="0"/>
        <v>296</v>
      </c>
      <c r="F33" s="12">
        <f t="shared" si="1"/>
        <v>296</v>
      </c>
      <c r="G33" s="12">
        <f t="shared" si="2"/>
        <v>296</v>
      </c>
      <c r="H33" s="12">
        <f t="shared" si="3"/>
        <v>296</v>
      </c>
      <c r="I33" s="12">
        <f t="shared" si="4"/>
        <v>0</v>
      </c>
      <c r="J33" s="12">
        <f t="shared" si="5"/>
        <v>0</v>
      </c>
      <c r="K33" s="12">
        <v>296</v>
      </c>
      <c r="L33" s="12">
        <f t="shared" si="6"/>
        <v>296</v>
      </c>
      <c r="M33" s="12">
        <f t="shared" si="7"/>
        <v>296</v>
      </c>
      <c r="N33" s="12">
        <f t="shared" si="8"/>
        <v>0</v>
      </c>
      <c r="O33" s="12">
        <v>296</v>
      </c>
      <c r="P33" s="12">
        <f t="shared" si="9"/>
        <v>0</v>
      </c>
      <c r="Q33" s="12">
        <v>296</v>
      </c>
      <c r="R33" s="12">
        <v>296</v>
      </c>
      <c r="S33" s="12">
        <v>296</v>
      </c>
    </row>
    <row r="34" spans="1:19" s="13" customFormat="1" ht="15.75">
      <c r="A34" s="14" t="s">
        <v>47</v>
      </c>
      <c r="B34" s="15">
        <v>0</v>
      </c>
      <c r="C34" s="15">
        <v>0</v>
      </c>
      <c r="D34" s="16">
        <v>295</v>
      </c>
      <c r="E34" s="10">
        <f t="shared" si="0"/>
        <v>295</v>
      </c>
      <c r="F34" s="12">
        <f t="shared" si="1"/>
        <v>295</v>
      </c>
      <c r="G34" s="12">
        <f t="shared" si="2"/>
        <v>295</v>
      </c>
      <c r="H34" s="12">
        <f t="shared" si="3"/>
        <v>295</v>
      </c>
      <c r="I34" s="12">
        <f t="shared" si="4"/>
        <v>0</v>
      </c>
      <c r="J34" s="12">
        <f t="shared" si="5"/>
        <v>0</v>
      </c>
      <c r="K34" s="17">
        <v>295</v>
      </c>
      <c r="L34" s="12">
        <f t="shared" si="6"/>
        <v>295</v>
      </c>
      <c r="M34" s="12">
        <f t="shared" si="7"/>
        <v>295</v>
      </c>
      <c r="N34" s="12">
        <f t="shared" si="8"/>
        <v>0</v>
      </c>
      <c r="O34" s="17">
        <v>295</v>
      </c>
      <c r="P34" s="12">
        <f t="shared" si="9"/>
        <v>0</v>
      </c>
      <c r="Q34" s="17">
        <v>295</v>
      </c>
      <c r="R34" s="17">
        <v>295</v>
      </c>
      <c r="S34" s="17">
        <v>295</v>
      </c>
    </row>
    <row r="35" spans="1:19" s="13" customFormat="1" ht="15.75">
      <c r="A35" s="18" t="s">
        <v>48</v>
      </c>
      <c r="B35" s="10">
        <v>0</v>
      </c>
      <c r="C35" s="10">
        <v>0</v>
      </c>
      <c r="D35" s="11">
        <v>321</v>
      </c>
      <c r="E35" s="10">
        <f t="shared" si="0"/>
        <v>321</v>
      </c>
      <c r="F35" s="12">
        <f t="shared" si="1"/>
        <v>321</v>
      </c>
      <c r="G35" s="12">
        <f t="shared" si="2"/>
        <v>321</v>
      </c>
      <c r="H35" s="12">
        <f t="shared" si="3"/>
        <v>321</v>
      </c>
      <c r="I35" s="12">
        <f t="shared" si="4"/>
        <v>0</v>
      </c>
      <c r="J35" s="12">
        <f t="shared" si="5"/>
        <v>0</v>
      </c>
      <c r="K35" s="12">
        <v>321</v>
      </c>
      <c r="L35" s="12">
        <f t="shared" si="6"/>
        <v>321</v>
      </c>
      <c r="M35" s="12">
        <f t="shared" si="7"/>
        <v>321</v>
      </c>
      <c r="N35" s="12">
        <f t="shared" si="8"/>
        <v>0</v>
      </c>
      <c r="O35" s="12">
        <v>321</v>
      </c>
      <c r="P35" s="12">
        <f t="shared" si="9"/>
        <v>0</v>
      </c>
      <c r="Q35" s="12">
        <v>321</v>
      </c>
      <c r="R35" s="12">
        <v>321</v>
      </c>
      <c r="S35" s="12">
        <v>321</v>
      </c>
    </row>
    <row r="36" spans="1:19" s="13" customFormat="1" ht="15.75">
      <c r="A36" s="14" t="s">
        <v>49</v>
      </c>
      <c r="B36" s="15">
        <v>0</v>
      </c>
      <c r="C36" s="15">
        <v>0</v>
      </c>
      <c r="D36" s="16">
        <v>99</v>
      </c>
      <c r="E36" s="10">
        <f t="shared" si="0"/>
        <v>99</v>
      </c>
      <c r="F36" s="12">
        <f t="shared" si="1"/>
        <v>99</v>
      </c>
      <c r="G36" s="12">
        <f t="shared" si="2"/>
        <v>99</v>
      </c>
      <c r="H36" s="12">
        <f t="shared" si="3"/>
        <v>99</v>
      </c>
      <c r="I36" s="12">
        <f t="shared" si="4"/>
        <v>0</v>
      </c>
      <c r="J36" s="12">
        <f t="shared" si="5"/>
        <v>0</v>
      </c>
      <c r="K36" s="17">
        <v>99</v>
      </c>
      <c r="L36" s="12">
        <f t="shared" si="6"/>
        <v>99</v>
      </c>
      <c r="M36" s="12">
        <f t="shared" si="7"/>
        <v>99</v>
      </c>
      <c r="N36" s="12">
        <f t="shared" si="8"/>
        <v>0</v>
      </c>
      <c r="O36" s="17">
        <v>99</v>
      </c>
      <c r="P36" s="12">
        <f t="shared" si="9"/>
        <v>0</v>
      </c>
      <c r="Q36" s="17">
        <v>99</v>
      </c>
      <c r="R36" s="17">
        <v>99</v>
      </c>
      <c r="S36" s="17">
        <v>99</v>
      </c>
    </row>
    <row r="37" spans="1:19" s="13" customFormat="1" ht="15.75">
      <c r="A37" s="18" t="s">
        <v>50</v>
      </c>
      <c r="B37" s="10">
        <v>9</v>
      </c>
      <c r="C37" s="10">
        <v>21</v>
      </c>
      <c r="D37" s="11">
        <v>48</v>
      </c>
      <c r="E37" s="10">
        <f t="shared" si="0"/>
        <v>69</v>
      </c>
      <c r="F37" s="12">
        <f t="shared" si="1"/>
        <v>69</v>
      </c>
      <c r="G37" s="12">
        <f t="shared" si="2"/>
        <v>69</v>
      </c>
      <c r="H37" s="12">
        <f t="shared" si="3"/>
        <v>69</v>
      </c>
      <c r="I37" s="12">
        <f t="shared" si="4"/>
        <v>9</v>
      </c>
      <c r="J37" s="12">
        <f t="shared" si="5"/>
        <v>9</v>
      </c>
      <c r="K37" s="12">
        <v>78</v>
      </c>
      <c r="L37" s="12">
        <f t="shared" si="6"/>
        <v>69</v>
      </c>
      <c r="M37" s="12">
        <f t="shared" si="7"/>
        <v>69</v>
      </c>
      <c r="N37" s="12">
        <f t="shared" si="8"/>
        <v>9</v>
      </c>
      <c r="O37" s="12">
        <v>78</v>
      </c>
      <c r="P37" s="12">
        <f t="shared" si="9"/>
        <v>9</v>
      </c>
      <c r="Q37" s="12">
        <v>78</v>
      </c>
      <c r="R37" s="12">
        <v>78</v>
      </c>
      <c r="S37" s="12">
        <v>78</v>
      </c>
    </row>
    <row r="38" spans="1:19" s="13" customFormat="1" ht="15.75">
      <c r="A38" s="14" t="s">
        <v>51</v>
      </c>
      <c r="B38" s="15">
        <v>0</v>
      </c>
      <c r="C38" s="15">
        <v>69</v>
      </c>
      <c r="D38" s="16">
        <v>356</v>
      </c>
      <c r="E38" s="10">
        <f t="shared" si="0"/>
        <v>425</v>
      </c>
      <c r="F38" s="12">
        <f t="shared" si="1"/>
        <v>425</v>
      </c>
      <c r="G38" s="12">
        <f t="shared" si="2"/>
        <v>425</v>
      </c>
      <c r="H38" s="12">
        <f t="shared" si="3"/>
        <v>425</v>
      </c>
      <c r="I38" s="12">
        <f t="shared" si="4"/>
        <v>0</v>
      </c>
      <c r="J38" s="12">
        <f t="shared" si="5"/>
        <v>0</v>
      </c>
      <c r="K38" s="17">
        <v>425</v>
      </c>
      <c r="L38" s="12">
        <f t="shared" si="6"/>
        <v>425</v>
      </c>
      <c r="M38" s="12">
        <f t="shared" si="7"/>
        <v>425</v>
      </c>
      <c r="N38" s="12">
        <f t="shared" si="8"/>
        <v>0</v>
      </c>
      <c r="O38" s="17">
        <v>425</v>
      </c>
      <c r="P38" s="12">
        <f t="shared" si="9"/>
        <v>0</v>
      </c>
      <c r="Q38" s="17">
        <v>425</v>
      </c>
      <c r="R38" s="17">
        <v>425</v>
      </c>
      <c r="S38" s="17">
        <v>425</v>
      </c>
    </row>
    <row r="39" spans="1:19" s="13" customFormat="1" ht="15.75">
      <c r="A39" s="18" t="s">
        <v>52</v>
      </c>
      <c r="B39" s="10">
        <v>0</v>
      </c>
      <c r="C39" s="10">
        <v>0</v>
      </c>
      <c r="D39" s="11">
        <v>264</v>
      </c>
      <c r="E39" s="10">
        <f t="shared" si="0"/>
        <v>264</v>
      </c>
      <c r="F39" s="12">
        <f t="shared" si="1"/>
        <v>264</v>
      </c>
      <c r="G39" s="12">
        <f t="shared" si="2"/>
        <v>264</v>
      </c>
      <c r="H39" s="12">
        <f t="shared" si="3"/>
        <v>264</v>
      </c>
      <c r="I39" s="12">
        <f t="shared" si="4"/>
        <v>0</v>
      </c>
      <c r="J39" s="12">
        <f t="shared" si="5"/>
        <v>0</v>
      </c>
      <c r="K39" s="12">
        <v>264</v>
      </c>
      <c r="L39" s="12">
        <f t="shared" si="6"/>
        <v>264</v>
      </c>
      <c r="M39" s="12">
        <f t="shared" si="7"/>
        <v>264</v>
      </c>
      <c r="N39" s="12">
        <f t="shared" si="8"/>
        <v>0</v>
      </c>
      <c r="O39" s="12">
        <v>264</v>
      </c>
      <c r="P39" s="12">
        <f t="shared" si="9"/>
        <v>0</v>
      </c>
      <c r="Q39" s="12">
        <v>264</v>
      </c>
      <c r="R39" s="12">
        <v>264</v>
      </c>
      <c r="S39" s="12">
        <v>264</v>
      </c>
    </row>
    <row r="40" spans="1:19" s="13" customFormat="1" ht="15.75">
      <c r="A40" s="14" t="s">
        <v>53</v>
      </c>
      <c r="B40" s="15">
        <v>9</v>
      </c>
      <c r="C40" s="15">
        <v>35</v>
      </c>
      <c r="D40" s="16">
        <v>0</v>
      </c>
      <c r="E40" s="10">
        <f t="shared" si="0"/>
        <v>35</v>
      </c>
      <c r="F40" s="12">
        <f t="shared" si="1"/>
        <v>35</v>
      </c>
      <c r="G40" s="12">
        <f t="shared" si="2"/>
        <v>35</v>
      </c>
      <c r="H40" s="12">
        <f t="shared" si="3"/>
        <v>35</v>
      </c>
      <c r="I40" s="12">
        <f t="shared" si="4"/>
        <v>9</v>
      </c>
      <c r="J40" s="12">
        <f t="shared" si="5"/>
        <v>9</v>
      </c>
      <c r="K40" s="17">
        <v>44</v>
      </c>
      <c r="L40" s="12">
        <f t="shared" si="6"/>
        <v>35</v>
      </c>
      <c r="M40" s="12">
        <f t="shared" si="7"/>
        <v>35</v>
      </c>
      <c r="N40" s="12">
        <f t="shared" si="8"/>
        <v>9</v>
      </c>
      <c r="O40" s="17">
        <v>44</v>
      </c>
      <c r="P40" s="12">
        <f t="shared" si="9"/>
        <v>9</v>
      </c>
      <c r="Q40" s="17">
        <v>44</v>
      </c>
      <c r="R40" s="17">
        <v>44</v>
      </c>
      <c r="S40" s="17">
        <v>44</v>
      </c>
    </row>
    <row r="41" spans="1:19" s="13" customFormat="1" ht="15.75">
      <c r="A41" s="18" t="s">
        <v>54</v>
      </c>
      <c r="B41" s="10">
        <v>0</v>
      </c>
      <c r="C41" s="10">
        <v>0</v>
      </c>
      <c r="D41" s="11">
        <v>174</v>
      </c>
      <c r="E41" s="10">
        <f t="shared" si="0"/>
        <v>174</v>
      </c>
      <c r="F41" s="12">
        <f t="shared" si="1"/>
        <v>174</v>
      </c>
      <c r="G41" s="12">
        <f t="shared" si="2"/>
        <v>174</v>
      </c>
      <c r="H41" s="12">
        <f t="shared" si="3"/>
        <v>174</v>
      </c>
      <c r="I41" s="12">
        <f t="shared" si="4"/>
        <v>0</v>
      </c>
      <c r="J41" s="12">
        <f t="shared" si="5"/>
        <v>0</v>
      </c>
      <c r="K41" s="12">
        <v>174</v>
      </c>
      <c r="L41" s="12">
        <f t="shared" si="6"/>
        <v>174</v>
      </c>
      <c r="M41" s="12">
        <f t="shared" si="7"/>
        <v>174</v>
      </c>
      <c r="N41" s="12">
        <f t="shared" si="8"/>
        <v>0</v>
      </c>
      <c r="O41" s="12">
        <v>174</v>
      </c>
      <c r="P41" s="12">
        <f t="shared" si="9"/>
        <v>0</v>
      </c>
      <c r="Q41" s="12">
        <v>174</v>
      </c>
      <c r="R41" s="12">
        <v>174</v>
      </c>
      <c r="S41" s="12">
        <v>174</v>
      </c>
    </row>
    <row r="42" spans="1:19" s="13" customFormat="1" ht="15.75">
      <c r="A42" s="14" t="s">
        <v>55</v>
      </c>
      <c r="B42" s="15">
        <v>0</v>
      </c>
      <c r="C42" s="15">
        <v>52</v>
      </c>
      <c r="D42" s="16">
        <v>284</v>
      </c>
      <c r="E42" s="10">
        <f t="shared" si="0"/>
        <v>336</v>
      </c>
      <c r="F42" s="12">
        <f t="shared" si="1"/>
        <v>336</v>
      </c>
      <c r="G42" s="12">
        <f t="shared" si="2"/>
        <v>336</v>
      </c>
      <c r="H42" s="12">
        <f t="shared" si="3"/>
        <v>336</v>
      </c>
      <c r="I42" s="12">
        <f t="shared" si="4"/>
        <v>0</v>
      </c>
      <c r="J42" s="12">
        <f t="shared" si="5"/>
        <v>0</v>
      </c>
      <c r="K42" s="17">
        <v>336</v>
      </c>
      <c r="L42" s="12">
        <f t="shared" si="6"/>
        <v>336</v>
      </c>
      <c r="M42" s="12">
        <f t="shared" si="7"/>
        <v>336</v>
      </c>
      <c r="N42" s="12">
        <f t="shared" si="8"/>
        <v>0</v>
      </c>
      <c r="O42" s="17">
        <v>336</v>
      </c>
      <c r="P42" s="12">
        <f t="shared" si="9"/>
        <v>0</v>
      </c>
      <c r="Q42" s="17">
        <v>336</v>
      </c>
      <c r="R42" s="17">
        <v>336</v>
      </c>
      <c r="S42" s="17">
        <v>336</v>
      </c>
    </row>
    <row r="43" spans="1:19" s="13" customFormat="1" ht="15.75">
      <c r="A43" s="18" t="s">
        <v>56</v>
      </c>
      <c r="B43" s="10">
        <v>0</v>
      </c>
      <c r="C43" s="10">
        <v>64</v>
      </c>
      <c r="D43" s="11">
        <v>205</v>
      </c>
      <c r="E43" s="10">
        <f t="shared" si="0"/>
        <v>269</v>
      </c>
      <c r="F43" s="12">
        <f t="shared" si="1"/>
        <v>269</v>
      </c>
      <c r="G43" s="12">
        <f t="shared" si="2"/>
        <v>269</v>
      </c>
      <c r="H43" s="12">
        <f t="shared" si="3"/>
        <v>269</v>
      </c>
      <c r="I43" s="12">
        <f t="shared" si="4"/>
        <v>0</v>
      </c>
      <c r="J43" s="12">
        <f t="shared" si="5"/>
        <v>0</v>
      </c>
      <c r="K43" s="12">
        <v>269</v>
      </c>
      <c r="L43" s="12">
        <f t="shared" si="6"/>
        <v>269</v>
      </c>
      <c r="M43" s="12">
        <f t="shared" si="7"/>
        <v>269</v>
      </c>
      <c r="N43" s="12">
        <f t="shared" si="8"/>
        <v>0</v>
      </c>
      <c r="O43" s="12">
        <v>269</v>
      </c>
      <c r="P43" s="12">
        <f t="shared" si="9"/>
        <v>0</v>
      </c>
      <c r="Q43" s="12">
        <v>269</v>
      </c>
      <c r="R43" s="12">
        <v>269</v>
      </c>
      <c r="S43" s="12">
        <v>269</v>
      </c>
    </row>
    <row r="44" spans="1:19" s="13" customFormat="1" ht="15.75">
      <c r="A44" s="14" t="s">
        <v>57</v>
      </c>
      <c r="B44" s="15">
        <v>0</v>
      </c>
      <c r="C44" s="15">
        <v>0</v>
      </c>
      <c r="D44" s="16">
        <v>41</v>
      </c>
      <c r="E44" s="10">
        <f t="shared" si="0"/>
        <v>41</v>
      </c>
      <c r="F44" s="12">
        <f t="shared" si="1"/>
        <v>41</v>
      </c>
      <c r="G44" s="12">
        <f t="shared" si="2"/>
        <v>41</v>
      </c>
      <c r="H44" s="12">
        <f t="shared" si="3"/>
        <v>41</v>
      </c>
      <c r="I44" s="12">
        <f t="shared" si="4"/>
        <v>0</v>
      </c>
      <c r="J44" s="12">
        <f t="shared" si="5"/>
        <v>0</v>
      </c>
      <c r="K44" s="17">
        <v>41</v>
      </c>
      <c r="L44" s="12">
        <f t="shared" si="6"/>
        <v>41</v>
      </c>
      <c r="M44" s="12">
        <f t="shared" si="7"/>
        <v>41</v>
      </c>
      <c r="N44" s="12">
        <f t="shared" si="8"/>
        <v>0</v>
      </c>
      <c r="O44" s="17">
        <v>41</v>
      </c>
      <c r="P44" s="12">
        <f t="shared" si="9"/>
        <v>0</v>
      </c>
      <c r="Q44" s="17">
        <v>41</v>
      </c>
      <c r="R44" s="17">
        <v>41</v>
      </c>
      <c r="S44" s="17">
        <v>41</v>
      </c>
    </row>
    <row r="45" spans="1:19" s="13" customFormat="1" ht="15.75">
      <c r="A45" s="18" t="s">
        <v>58</v>
      </c>
      <c r="B45" s="10">
        <v>52</v>
      </c>
      <c r="C45" s="10">
        <v>2</v>
      </c>
      <c r="D45" s="11">
        <v>253</v>
      </c>
      <c r="E45" s="10">
        <f t="shared" si="0"/>
        <v>255</v>
      </c>
      <c r="F45" s="12">
        <f t="shared" si="1"/>
        <v>255</v>
      </c>
      <c r="G45" s="12">
        <f t="shared" si="2"/>
        <v>255</v>
      </c>
      <c r="H45" s="12">
        <f t="shared" si="3"/>
        <v>255</v>
      </c>
      <c r="I45" s="12">
        <f t="shared" si="4"/>
        <v>52</v>
      </c>
      <c r="J45" s="12">
        <f t="shared" si="5"/>
        <v>52</v>
      </c>
      <c r="K45" s="12">
        <v>307</v>
      </c>
      <c r="L45" s="12">
        <f t="shared" si="6"/>
        <v>255</v>
      </c>
      <c r="M45" s="12">
        <f t="shared" si="7"/>
        <v>255</v>
      </c>
      <c r="N45" s="12">
        <f t="shared" si="8"/>
        <v>52</v>
      </c>
      <c r="O45" s="12">
        <v>307</v>
      </c>
      <c r="P45" s="12">
        <f t="shared" si="9"/>
        <v>52</v>
      </c>
      <c r="Q45" s="12">
        <v>307</v>
      </c>
      <c r="R45" s="12">
        <v>307</v>
      </c>
      <c r="S45" s="12">
        <v>307</v>
      </c>
    </row>
    <row r="46" spans="1:19" s="13" customFormat="1" ht="15.75">
      <c r="A46" s="14" t="s">
        <v>59</v>
      </c>
      <c r="B46" s="15">
        <v>0</v>
      </c>
      <c r="C46" s="15">
        <v>0</v>
      </c>
      <c r="D46" s="16">
        <v>381</v>
      </c>
      <c r="E46" s="10">
        <f t="shared" si="0"/>
        <v>381</v>
      </c>
      <c r="F46" s="12">
        <f t="shared" si="1"/>
        <v>381</v>
      </c>
      <c r="G46" s="12">
        <f t="shared" si="2"/>
        <v>381</v>
      </c>
      <c r="H46" s="12">
        <f t="shared" si="3"/>
        <v>381</v>
      </c>
      <c r="I46" s="12">
        <f t="shared" si="4"/>
        <v>0</v>
      </c>
      <c r="J46" s="12">
        <f t="shared" si="5"/>
        <v>0</v>
      </c>
      <c r="K46" s="17">
        <v>381</v>
      </c>
      <c r="L46" s="12">
        <f t="shared" si="6"/>
        <v>381</v>
      </c>
      <c r="M46" s="12">
        <f t="shared" si="7"/>
        <v>381</v>
      </c>
      <c r="N46" s="12">
        <f t="shared" si="8"/>
        <v>0</v>
      </c>
      <c r="O46" s="17">
        <v>381</v>
      </c>
      <c r="P46" s="12">
        <f t="shared" si="9"/>
        <v>0</v>
      </c>
      <c r="Q46" s="17">
        <v>381</v>
      </c>
      <c r="R46" s="17">
        <v>381</v>
      </c>
      <c r="S46" s="17">
        <v>381</v>
      </c>
    </row>
    <row r="47" spans="1:19" s="13" customFormat="1" ht="15.75">
      <c r="A47" s="18" t="s">
        <v>60</v>
      </c>
      <c r="B47" s="10">
        <v>20</v>
      </c>
      <c r="C47" s="10">
        <v>61</v>
      </c>
      <c r="D47" s="11">
        <v>149</v>
      </c>
      <c r="E47" s="10">
        <f t="shared" si="0"/>
        <v>210</v>
      </c>
      <c r="F47" s="12">
        <f t="shared" si="1"/>
        <v>210</v>
      </c>
      <c r="G47" s="12">
        <f t="shared" si="2"/>
        <v>210</v>
      </c>
      <c r="H47" s="12">
        <f t="shared" si="3"/>
        <v>210</v>
      </c>
      <c r="I47" s="12">
        <f t="shared" si="4"/>
        <v>20</v>
      </c>
      <c r="J47" s="12">
        <f t="shared" si="5"/>
        <v>20</v>
      </c>
      <c r="K47" s="12">
        <v>230</v>
      </c>
      <c r="L47" s="12">
        <f t="shared" si="6"/>
        <v>210</v>
      </c>
      <c r="M47" s="12">
        <f t="shared" si="7"/>
        <v>210</v>
      </c>
      <c r="N47" s="12">
        <f t="shared" si="8"/>
        <v>20</v>
      </c>
      <c r="O47" s="12">
        <v>230</v>
      </c>
      <c r="P47" s="12">
        <f t="shared" si="9"/>
        <v>20</v>
      </c>
      <c r="Q47" s="12">
        <v>230</v>
      </c>
      <c r="R47" s="12">
        <v>230</v>
      </c>
      <c r="S47" s="12">
        <v>230</v>
      </c>
    </row>
    <row r="48" spans="1:19" s="13" customFormat="1" ht="15.75">
      <c r="A48" s="14" t="s">
        <v>61</v>
      </c>
      <c r="B48" s="15">
        <v>0</v>
      </c>
      <c r="C48" s="15">
        <v>36</v>
      </c>
      <c r="D48" s="16">
        <v>145</v>
      </c>
      <c r="E48" s="10">
        <f t="shared" si="0"/>
        <v>181</v>
      </c>
      <c r="F48" s="12">
        <f t="shared" si="1"/>
        <v>181</v>
      </c>
      <c r="G48" s="12">
        <f t="shared" si="2"/>
        <v>181</v>
      </c>
      <c r="H48" s="12">
        <f t="shared" si="3"/>
        <v>181</v>
      </c>
      <c r="I48" s="12">
        <f t="shared" si="4"/>
        <v>0</v>
      </c>
      <c r="J48" s="12">
        <f t="shared" si="5"/>
        <v>0</v>
      </c>
      <c r="K48" s="17">
        <v>181</v>
      </c>
      <c r="L48" s="12">
        <f t="shared" si="6"/>
        <v>181</v>
      </c>
      <c r="M48" s="12">
        <f t="shared" si="7"/>
        <v>181</v>
      </c>
      <c r="N48" s="12">
        <f t="shared" si="8"/>
        <v>0</v>
      </c>
      <c r="O48" s="17">
        <v>181</v>
      </c>
      <c r="P48" s="12">
        <f t="shared" si="9"/>
        <v>0</v>
      </c>
      <c r="Q48" s="17">
        <v>181</v>
      </c>
      <c r="R48" s="17">
        <v>181</v>
      </c>
      <c r="S48" s="17">
        <v>181</v>
      </c>
    </row>
    <row r="49" spans="1:19" s="13" customFormat="1" ht="15.75">
      <c r="A49" s="18" t="s">
        <v>62</v>
      </c>
      <c r="B49" s="10">
        <v>0</v>
      </c>
      <c r="C49" s="10">
        <v>11</v>
      </c>
      <c r="D49" s="11">
        <v>99</v>
      </c>
      <c r="E49" s="10">
        <f t="shared" si="0"/>
        <v>110</v>
      </c>
      <c r="F49" s="12">
        <f t="shared" si="1"/>
        <v>110</v>
      </c>
      <c r="G49" s="12">
        <f t="shared" si="2"/>
        <v>110</v>
      </c>
      <c r="H49" s="12">
        <f t="shared" si="3"/>
        <v>110</v>
      </c>
      <c r="I49" s="12">
        <f t="shared" si="4"/>
        <v>0</v>
      </c>
      <c r="J49" s="12">
        <f t="shared" si="5"/>
        <v>0</v>
      </c>
      <c r="K49" s="12">
        <v>110</v>
      </c>
      <c r="L49" s="12">
        <f t="shared" si="6"/>
        <v>110</v>
      </c>
      <c r="M49" s="12">
        <f t="shared" si="7"/>
        <v>110</v>
      </c>
      <c r="N49" s="12">
        <f t="shared" si="8"/>
        <v>0</v>
      </c>
      <c r="O49" s="12">
        <v>110</v>
      </c>
      <c r="P49" s="12">
        <f t="shared" si="9"/>
        <v>0</v>
      </c>
      <c r="Q49" s="12">
        <v>110</v>
      </c>
      <c r="R49" s="12">
        <v>110</v>
      </c>
      <c r="S49" s="12">
        <v>110</v>
      </c>
    </row>
    <row r="50" spans="1:19" s="13" customFormat="1" ht="15.75">
      <c r="A50" s="14" t="s">
        <v>63</v>
      </c>
      <c r="B50" s="15">
        <v>0</v>
      </c>
      <c r="C50" s="15">
        <v>0</v>
      </c>
      <c r="D50" s="16">
        <v>196</v>
      </c>
      <c r="E50" s="10">
        <f t="shared" si="0"/>
        <v>196</v>
      </c>
      <c r="F50" s="12">
        <f t="shared" si="1"/>
        <v>196</v>
      </c>
      <c r="G50" s="12">
        <f t="shared" si="2"/>
        <v>196</v>
      </c>
      <c r="H50" s="12">
        <f t="shared" si="3"/>
        <v>196</v>
      </c>
      <c r="I50" s="12">
        <f t="shared" si="4"/>
        <v>0</v>
      </c>
      <c r="J50" s="12">
        <f t="shared" si="5"/>
        <v>0</v>
      </c>
      <c r="K50" s="17">
        <v>196</v>
      </c>
      <c r="L50" s="12">
        <f t="shared" si="6"/>
        <v>196</v>
      </c>
      <c r="M50" s="12">
        <f t="shared" si="7"/>
        <v>196</v>
      </c>
      <c r="N50" s="12">
        <f t="shared" si="8"/>
        <v>0</v>
      </c>
      <c r="O50" s="17">
        <v>196</v>
      </c>
      <c r="P50" s="12">
        <f t="shared" si="9"/>
        <v>0</v>
      </c>
      <c r="Q50" s="17">
        <v>196</v>
      </c>
      <c r="R50" s="17">
        <v>196</v>
      </c>
      <c r="S50" s="17">
        <v>196</v>
      </c>
    </row>
    <row r="51" spans="1:19" s="13" customFormat="1" ht="15.75">
      <c r="A51" s="18" t="s">
        <v>64</v>
      </c>
      <c r="B51" s="10">
        <v>0</v>
      </c>
      <c r="C51" s="10">
        <v>0</v>
      </c>
      <c r="D51" s="11">
        <v>628</v>
      </c>
      <c r="E51" s="10">
        <f t="shared" si="0"/>
        <v>628</v>
      </c>
      <c r="F51" s="12">
        <f t="shared" si="1"/>
        <v>628</v>
      </c>
      <c r="G51" s="12">
        <f t="shared" si="2"/>
        <v>628</v>
      </c>
      <c r="H51" s="12">
        <f t="shared" si="3"/>
        <v>628</v>
      </c>
      <c r="I51" s="12">
        <f t="shared" si="4"/>
        <v>0</v>
      </c>
      <c r="J51" s="12">
        <f t="shared" si="5"/>
        <v>0</v>
      </c>
      <c r="K51" s="12">
        <v>628</v>
      </c>
      <c r="L51" s="12">
        <f t="shared" si="6"/>
        <v>628</v>
      </c>
      <c r="M51" s="12">
        <f t="shared" si="7"/>
        <v>628</v>
      </c>
      <c r="N51" s="12">
        <f t="shared" si="8"/>
        <v>0</v>
      </c>
      <c r="O51" s="12">
        <v>628</v>
      </c>
      <c r="P51" s="12">
        <f t="shared" si="9"/>
        <v>0</v>
      </c>
      <c r="Q51" s="12">
        <v>628</v>
      </c>
      <c r="R51" s="12">
        <v>628</v>
      </c>
      <c r="S51" s="12">
        <v>628</v>
      </c>
    </row>
    <row r="52" spans="1:19" s="13" customFormat="1" ht="15.75">
      <c r="A52" s="14" t="s">
        <v>65</v>
      </c>
      <c r="B52" s="15">
        <v>0</v>
      </c>
      <c r="C52" s="15">
        <v>0</v>
      </c>
      <c r="D52" s="16">
        <v>203</v>
      </c>
      <c r="E52" s="10">
        <f t="shared" si="0"/>
        <v>203</v>
      </c>
      <c r="F52" s="12">
        <f t="shared" si="1"/>
        <v>203</v>
      </c>
      <c r="G52" s="12">
        <f t="shared" si="2"/>
        <v>203</v>
      </c>
      <c r="H52" s="12">
        <f t="shared" si="3"/>
        <v>203</v>
      </c>
      <c r="I52" s="12">
        <f t="shared" si="4"/>
        <v>0</v>
      </c>
      <c r="J52" s="12">
        <f t="shared" si="5"/>
        <v>0</v>
      </c>
      <c r="K52" s="17">
        <v>203</v>
      </c>
      <c r="L52" s="12">
        <f t="shared" si="6"/>
        <v>203</v>
      </c>
      <c r="M52" s="12">
        <f t="shared" si="7"/>
        <v>203</v>
      </c>
      <c r="N52" s="12">
        <f t="shared" si="8"/>
        <v>0</v>
      </c>
      <c r="O52" s="17">
        <v>203</v>
      </c>
      <c r="P52" s="12">
        <f t="shared" si="9"/>
        <v>0</v>
      </c>
      <c r="Q52" s="17">
        <v>203</v>
      </c>
      <c r="R52" s="17">
        <v>203</v>
      </c>
      <c r="S52" s="17">
        <v>203</v>
      </c>
    </row>
    <row r="53" spans="1:19" s="13" customFormat="1" ht="15.75">
      <c r="A53" s="18" t="s">
        <v>66</v>
      </c>
      <c r="B53" s="10">
        <v>0</v>
      </c>
      <c r="C53" s="10">
        <v>0</v>
      </c>
      <c r="D53" s="11">
        <v>49</v>
      </c>
      <c r="E53" s="10">
        <f t="shared" si="0"/>
        <v>49</v>
      </c>
      <c r="F53" s="12">
        <f t="shared" si="1"/>
        <v>49</v>
      </c>
      <c r="G53" s="12">
        <f t="shared" si="2"/>
        <v>49</v>
      </c>
      <c r="H53" s="12">
        <f t="shared" si="3"/>
        <v>49</v>
      </c>
      <c r="I53" s="12">
        <f t="shared" si="4"/>
        <v>0</v>
      </c>
      <c r="J53" s="12">
        <f t="shared" si="5"/>
        <v>0</v>
      </c>
      <c r="K53" s="12">
        <v>49</v>
      </c>
      <c r="L53" s="12">
        <f t="shared" si="6"/>
        <v>49</v>
      </c>
      <c r="M53" s="12">
        <f t="shared" si="7"/>
        <v>49</v>
      </c>
      <c r="N53" s="12">
        <f t="shared" si="8"/>
        <v>0</v>
      </c>
      <c r="O53" s="12">
        <v>49</v>
      </c>
      <c r="P53" s="12">
        <f t="shared" si="9"/>
        <v>0</v>
      </c>
      <c r="Q53" s="12">
        <v>49</v>
      </c>
      <c r="R53" s="12">
        <v>49</v>
      </c>
      <c r="S53" s="12">
        <v>49</v>
      </c>
    </row>
    <row r="54" spans="1:19" s="13" customFormat="1" ht="15.75">
      <c r="A54" s="14" t="s">
        <v>67</v>
      </c>
      <c r="B54" s="15">
        <v>12</v>
      </c>
      <c r="C54" s="15">
        <v>41</v>
      </c>
      <c r="D54" s="16">
        <v>183</v>
      </c>
      <c r="E54" s="10">
        <f t="shared" si="0"/>
        <v>224</v>
      </c>
      <c r="F54" s="12">
        <f t="shared" si="1"/>
        <v>224</v>
      </c>
      <c r="G54" s="12">
        <f t="shared" si="2"/>
        <v>224</v>
      </c>
      <c r="H54" s="12">
        <f t="shared" si="3"/>
        <v>224</v>
      </c>
      <c r="I54" s="12">
        <f t="shared" si="4"/>
        <v>12</v>
      </c>
      <c r="J54" s="12">
        <f t="shared" si="5"/>
        <v>12</v>
      </c>
      <c r="K54" s="17">
        <v>236</v>
      </c>
      <c r="L54" s="12">
        <f t="shared" si="6"/>
        <v>224</v>
      </c>
      <c r="M54" s="12">
        <f t="shared" si="7"/>
        <v>224</v>
      </c>
      <c r="N54" s="12">
        <f t="shared" si="8"/>
        <v>12</v>
      </c>
      <c r="O54" s="17">
        <v>236</v>
      </c>
      <c r="P54" s="12">
        <f t="shared" si="9"/>
        <v>12</v>
      </c>
      <c r="Q54" s="17">
        <v>236</v>
      </c>
      <c r="R54" s="17">
        <v>236</v>
      </c>
      <c r="S54" s="17">
        <v>236</v>
      </c>
    </row>
    <row r="55" spans="1:19" s="13" customFormat="1" ht="15.75">
      <c r="A55" s="18" t="s">
        <v>68</v>
      </c>
      <c r="B55" s="10">
        <v>37</v>
      </c>
      <c r="C55" s="10">
        <v>39</v>
      </c>
      <c r="D55" s="11">
        <v>110</v>
      </c>
      <c r="E55" s="10">
        <f t="shared" si="0"/>
        <v>149</v>
      </c>
      <c r="F55" s="12">
        <f t="shared" si="1"/>
        <v>149</v>
      </c>
      <c r="G55" s="12">
        <f t="shared" si="2"/>
        <v>149</v>
      </c>
      <c r="H55" s="12">
        <f t="shared" si="3"/>
        <v>149</v>
      </c>
      <c r="I55" s="12">
        <f t="shared" si="4"/>
        <v>37</v>
      </c>
      <c r="J55" s="12">
        <f t="shared" si="5"/>
        <v>37</v>
      </c>
      <c r="K55" s="12">
        <v>186</v>
      </c>
      <c r="L55" s="12">
        <f t="shared" si="6"/>
        <v>149</v>
      </c>
      <c r="M55" s="12">
        <f t="shared" si="7"/>
        <v>149</v>
      </c>
      <c r="N55" s="12">
        <f t="shared" si="8"/>
        <v>37</v>
      </c>
      <c r="O55" s="12">
        <v>186</v>
      </c>
      <c r="P55" s="12">
        <f t="shared" si="9"/>
        <v>37</v>
      </c>
      <c r="Q55" s="12">
        <v>186</v>
      </c>
      <c r="R55" s="12">
        <v>186</v>
      </c>
      <c r="S55" s="12">
        <v>186</v>
      </c>
    </row>
    <row r="56" spans="1:19" s="13" customFormat="1" ht="15.75">
      <c r="A56" s="14" t="s">
        <v>69</v>
      </c>
      <c r="B56" s="15">
        <v>0</v>
      </c>
      <c r="C56" s="15">
        <v>0</v>
      </c>
      <c r="D56" s="16">
        <v>357</v>
      </c>
      <c r="E56" s="10">
        <f t="shared" si="0"/>
        <v>357</v>
      </c>
      <c r="F56" s="12">
        <f t="shared" si="1"/>
        <v>357</v>
      </c>
      <c r="G56" s="12">
        <f t="shared" si="2"/>
        <v>357</v>
      </c>
      <c r="H56" s="12">
        <f t="shared" si="3"/>
        <v>357</v>
      </c>
      <c r="I56" s="12">
        <f t="shared" si="4"/>
        <v>0</v>
      </c>
      <c r="J56" s="12">
        <f t="shared" si="5"/>
        <v>0</v>
      </c>
      <c r="K56" s="17">
        <v>357</v>
      </c>
      <c r="L56" s="12">
        <f t="shared" si="6"/>
        <v>357</v>
      </c>
      <c r="M56" s="12">
        <f t="shared" si="7"/>
        <v>357</v>
      </c>
      <c r="N56" s="12">
        <f t="shared" si="8"/>
        <v>0</v>
      </c>
      <c r="O56" s="17">
        <v>357</v>
      </c>
      <c r="P56" s="12">
        <f t="shared" si="9"/>
        <v>0</v>
      </c>
      <c r="Q56" s="17">
        <v>357</v>
      </c>
      <c r="R56" s="17">
        <v>357</v>
      </c>
      <c r="S56" s="17">
        <v>357</v>
      </c>
    </row>
    <row r="57" spans="1:19" s="13" customFormat="1" ht="15.75">
      <c r="A57" s="18" t="s">
        <v>70</v>
      </c>
      <c r="B57" s="10">
        <v>0</v>
      </c>
      <c r="C57" s="10">
        <v>20</v>
      </c>
      <c r="D57" s="11">
        <v>243</v>
      </c>
      <c r="E57" s="10">
        <f t="shared" si="0"/>
        <v>263</v>
      </c>
      <c r="F57" s="12">
        <f t="shared" si="1"/>
        <v>263</v>
      </c>
      <c r="G57" s="12">
        <f t="shared" si="2"/>
        <v>263</v>
      </c>
      <c r="H57" s="12">
        <f t="shared" si="3"/>
        <v>263</v>
      </c>
      <c r="I57" s="12">
        <f t="shared" si="4"/>
        <v>0</v>
      </c>
      <c r="J57" s="12">
        <f t="shared" si="5"/>
        <v>0</v>
      </c>
      <c r="K57" s="12">
        <v>263</v>
      </c>
      <c r="L57" s="12">
        <f t="shared" si="6"/>
        <v>263</v>
      </c>
      <c r="M57" s="12">
        <f t="shared" si="7"/>
        <v>263</v>
      </c>
      <c r="N57" s="12">
        <f t="shared" si="8"/>
        <v>0</v>
      </c>
      <c r="O57" s="12">
        <v>263</v>
      </c>
      <c r="P57" s="12">
        <f t="shared" si="9"/>
        <v>0</v>
      </c>
      <c r="Q57" s="12">
        <v>263</v>
      </c>
      <c r="R57" s="12">
        <v>263</v>
      </c>
      <c r="S57" s="12">
        <v>263</v>
      </c>
    </row>
    <row r="58" spans="1:19" s="13" customFormat="1" ht="15.75">
      <c r="A58" s="14" t="s">
        <v>71</v>
      </c>
      <c r="B58" s="15">
        <v>0</v>
      </c>
      <c r="C58" s="15">
        <v>0</v>
      </c>
      <c r="D58" s="16">
        <v>222</v>
      </c>
      <c r="E58" s="10">
        <f t="shared" si="0"/>
        <v>222</v>
      </c>
      <c r="F58" s="12">
        <f t="shared" si="1"/>
        <v>222</v>
      </c>
      <c r="G58" s="12">
        <f t="shared" si="2"/>
        <v>222</v>
      </c>
      <c r="H58" s="12">
        <f t="shared" si="3"/>
        <v>222</v>
      </c>
      <c r="I58" s="12">
        <f t="shared" si="4"/>
        <v>0</v>
      </c>
      <c r="J58" s="12">
        <f t="shared" si="5"/>
        <v>0</v>
      </c>
      <c r="K58" s="17">
        <v>222</v>
      </c>
      <c r="L58" s="12">
        <f t="shared" si="6"/>
        <v>222</v>
      </c>
      <c r="M58" s="12">
        <f t="shared" si="7"/>
        <v>222</v>
      </c>
      <c r="N58" s="12">
        <f t="shared" si="8"/>
        <v>0</v>
      </c>
      <c r="O58" s="17">
        <v>222</v>
      </c>
      <c r="P58" s="12">
        <f t="shared" si="9"/>
        <v>0</v>
      </c>
      <c r="Q58" s="17">
        <v>222</v>
      </c>
      <c r="R58" s="17">
        <v>222</v>
      </c>
      <c r="S58" s="17">
        <v>222</v>
      </c>
    </row>
    <row r="59" spans="1:19" s="13" customFormat="1" ht="15.75">
      <c r="A59" s="18" t="s">
        <v>72</v>
      </c>
      <c r="B59" s="10">
        <v>8</v>
      </c>
      <c r="C59" s="10">
        <v>24</v>
      </c>
      <c r="D59" s="11">
        <v>84</v>
      </c>
      <c r="E59" s="10">
        <f t="shared" si="0"/>
        <v>108</v>
      </c>
      <c r="F59" s="12">
        <f t="shared" si="1"/>
        <v>108</v>
      </c>
      <c r="G59" s="12">
        <f t="shared" si="2"/>
        <v>108</v>
      </c>
      <c r="H59" s="12">
        <f t="shared" si="3"/>
        <v>108</v>
      </c>
      <c r="I59" s="12">
        <f t="shared" si="4"/>
        <v>8</v>
      </c>
      <c r="J59" s="12">
        <f t="shared" si="5"/>
        <v>8</v>
      </c>
      <c r="K59" s="12">
        <v>116</v>
      </c>
      <c r="L59" s="12">
        <f t="shared" si="6"/>
        <v>108</v>
      </c>
      <c r="M59" s="12">
        <f t="shared" si="7"/>
        <v>108</v>
      </c>
      <c r="N59" s="12">
        <f t="shared" si="8"/>
        <v>8</v>
      </c>
      <c r="O59" s="12">
        <v>116</v>
      </c>
      <c r="P59" s="12">
        <f t="shared" si="9"/>
        <v>8</v>
      </c>
      <c r="Q59" s="12">
        <v>116</v>
      </c>
      <c r="R59" s="12">
        <v>116</v>
      </c>
      <c r="S59" s="12">
        <v>116</v>
      </c>
    </row>
    <row r="60" spans="1:19" s="13" customFormat="1" ht="15.75">
      <c r="A60" s="14" t="s">
        <v>73</v>
      </c>
      <c r="B60" s="15">
        <v>0</v>
      </c>
      <c r="C60" s="15">
        <v>0</v>
      </c>
      <c r="D60" s="16">
        <v>91</v>
      </c>
      <c r="E60" s="10">
        <f t="shared" si="0"/>
        <v>91</v>
      </c>
      <c r="F60" s="12">
        <f t="shared" si="1"/>
        <v>91</v>
      </c>
      <c r="G60" s="12">
        <f t="shared" si="2"/>
        <v>91</v>
      </c>
      <c r="H60" s="12">
        <f t="shared" si="3"/>
        <v>91</v>
      </c>
      <c r="I60" s="12">
        <f t="shared" si="4"/>
        <v>0</v>
      </c>
      <c r="J60" s="12">
        <f t="shared" si="5"/>
        <v>0</v>
      </c>
      <c r="K60" s="17">
        <v>91</v>
      </c>
      <c r="L60" s="12">
        <f t="shared" si="6"/>
        <v>91</v>
      </c>
      <c r="M60" s="12">
        <f t="shared" si="7"/>
        <v>91</v>
      </c>
      <c r="N60" s="12">
        <f t="shared" si="8"/>
        <v>0</v>
      </c>
      <c r="O60" s="17">
        <v>91</v>
      </c>
      <c r="P60" s="12">
        <f t="shared" si="9"/>
        <v>0</v>
      </c>
      <c r="Q60" s="17">
        <v>91</v>
      </c>
      <c r="R60" s="17">
        <v>91</v>
      </c>
      <c r="S60" s="17">
        <v>91</v>
      </c>
    </row>
    <row r="61" spans="1:19" s="13" customFormat="1" ht="15.75">
      <c r="A61" s="18" t="s">
        <v>74</v>
      </c>
      <c r="B61" s="10">
        <v>0</v>
      </c>
      <c r="C61" s="10">
        <v>0</v>
      </c>
      <c r="D61" s="11">
        <v>212</v>
      </c>
      <c r="E61" s="10">
        <f t="shared" si="0"/>
        <v>212</v>
      </c>
      <c r="F61" s="12">
        <f t="shared" si="1"/>
        <v>212</v>
      </c>
      <c r="G61" s="12">
        <f t="shared" si="2"/>
        <v>212</v>
      </c>
      <c r="H61" s="12">
        <f t="shared" si="3"/>
        <v>212</v>
      </c>
      <c r="I61" s="12">
        <f t="shared" si="4"/>
        <v>0</v>
      </c>
      <c r="J61" s="12">
        <f t="shared" si="5"/>
        <v>0</v>
      </c>
      <c r="K61" s="12">
        <v>212</v>
      </c>
      <c r="L61" s="12">
        <f t="shared" si="6"/>
        <v>212</v>
      </c>
      <c r="M61" s="12">
        <f t="shared" si="7"/>
        <v>212</v>
      </c>
      <c r="N61" s="12">
        <f t="shared" si="8"/>
        <v>0</v>
      </c>
      <c r="O61" s="12">
        <v>212</v>
      </c>
      <c r="P61" s="12">
        <f t="shared" si="9"/>
        <v>0</v>
      </c>
      <c r="Q61" s="12">
        <v>212</v>
      </c>
      <c r="R61" s="12">
        <v>212</v>
      </c>
      <c r="S61" s="12">
        <v>212</v>
      </c>
    </row>
    <row r="62" spans="1:19" s="13" customFormat="1" ht="15.75">
      <c r="A62" s="14" t="s">
        <v>75</v>
      </c>
      <c r="B62" s="15">
        <v>4</v>
      </c>
      <c r="C62" s="15">
        <v>13</v>
      </c>
      <c r="D62" s="16">
        <v>42</v>
      </c>
      <c r="E62" s="10">
        <f t="shared" si="0"/>
        <v>55</v>
      </c>
      <c r="F62" s="12">
        <f t="shared" si="1"/>
        <v>55</v>
      </c>
      <c r="G62" s="12">
        <f t="shared" si="2"/>
        <v>55</v>
      </c>
      <c r="H62" s="12">
        <f t="shared" si="3"/>
        <v>55</v>
      </c>
      <c r="I62" s="12">
        <f t="shared" si="4"/>
        <v>4</v>
      </c>
      <c r="J62" s="12">
        <f t="shared" si="5"/>
        <v>4</v>
      </c>
      <c r="K62" s="17">
        <v>59</v>
      </c>
      <c r="L62" s="12">
        <f t="shared" si="6"/>
        <v>55</v>
      </c>
      <c r="M62" s="12">
        <f t="shared" si="7"/>
        <v>55</v>
      </c>
      <c r="N62" s="12">
        <f t="shared" si="8"/>
        <v>4</v>
      </c>
      <c r="O62" s="17">
        <v>59</v>
      </c>
      <c r="P62" s="12">
        <f t="shared" si="9"/>
        <v>4</v>
      </c>
      <c r="Q62" s="17">
        <v>59</v>
      </c>
      <c r="R62" s="17">
        <v>59</v>
      </c>
      <c r="S62" s="17">
        <v>59</v>
      </c>
    </row>
    <row r="63" spans="1:19" s="13" customFormat="1" ht="15.75">
      <c r="A63" s="18" t="s">
        <v>76</v>
      </c>
      <c r="B63" s="10">
        <v>0</v>
      </c>
      <c r="C63" s="10">
        <v>14</v>
      </c>
      <c r="D63" s="11">
        <v>53</v>
      </c>
      <c r="E63" s="10">
        <f t="shared" si="0"/>
        <v>67</v>
      </c>
      <c r="F63" s="12">
        <f t="shared" si="1"/>
        <v>67</v>
      </c>
      <c r="G63" s="12">
        <f t="shared" si="2"/>
        <v>67</v>
      </c>
      <c r="H63" s="12">
        <f t="shared" si="3"/>
        <v>67</v>
      </c>
      <c r="I63" s="12">
        <f t="shared" si="4"/>
        <v>0</v>
      </c>
      <c r="J63" s="12">
        <f t="shared" si="5"/>
        <v>0</v>
      </c>
      <c r="K63" s="12">
        <v>67</v>
      </c>
      <c r="L63" s="12">
        <f t="shared" si="6"/>
        <v>67</v>
      </c>
      <c r="M63" s="12">
        <f t="shared" si="7"/>
        <v>67</v>
      </c>
      <c r="N63" s="12">
        <f t="shared" si="8"/>
        <v>0</v>
      </c>
      <c r="O63" s="12">
        <v>67</v>
      </c>
      <c r="P63" s="12">
        <f t="shared" si="9"/>
        <v>0</v>
      </c>
      <c r="Q63" s="12">
        <v>67</v>
      </c>
      <c r="R63" s="12">
        <v>67</v>
      </c>
      <c r="S63" s="12">
        <v>67</v>
      </c>
    </row>
    <row r="64" spans="1:19" s="13" customFormat="1" ht="15.75">
      <c r="A64" s="14" t="s">
        <v>77</v>
      </c>
      <c r="B64" s="15">
        <v>10</v>
      </c>
      <c r="C64" s="15">
        <v>43</v>
      </c>
      <c r="D64" s="16">
        <v>0</v>
      </c>
      <c r="E64" s="10">
        <f t="shared" si="0"/>
        <v>43</v>
      </c>
      <c r="F64" s="12">
        <f t="shared" si="1"/>
        <v>43</v>
      </c>
      <c r="G64" s="12">
        <f t="shared" si="2"/>
        <v>43</v>
      </c>
      <c r="H64" s="12">
        <f t="shared" si="3"/>
        <v>43</v>
      </c>
      <c r="I64" s="12">
        <f t="shared" si="4"/>
        <v>10</v>
      </c>
      <c r="J64" s="12">
        <f t="shared" si="5"/>
        <v>10</v>
      </c>
      <c r="K64" s="17">
        <v>53</v>
      </c>
      <c r="L64" s="12">
        <f t="shared" si="6"/>
        <v>43</v>
      </c>
      <c r="M64" s="12">
        <f t="shared" si="7"/>
        <v>43</v>
      </c>
      <c r="N64" s="12">
        <f t="shared" si="8"/>
        <v>10</v>
      </c>
      <c r="O64" s="17">
        <v>53</v>
      </c>
      <c r="P64" s="12">
        <f t="shared" si="9"/>
        <v>10</v>
      </c>
      <c r="Q64" s="17">
        <v>53</v>
      </c>
      <c r="R64" s="17">
        <v>53</v>
      </c>
      <c r="S64" s="17">
        <v>53</v>
      </c>
    </row>
    <row r="65" spans="1:19" ht="15.75">
      <c r="A65" s="18" t="s">
        <v>78</v>
      </c>
      <c r="B65" s="10">
        <v>46</v>
      </c>
      <c r="C65" s="10">
        <v>130</v>
      </c>
      <c r="D65" s="11">
        <v>0</v>
      </c>
      <c r="E65" s="10">
        <f t="shared" si="0"/>
        <v>130</v>
      </c>
      <c r="F65" s="12">
        <f t="shared" si="1"/>
        <v>130</v>
      </c>
      <c r="G65" s="12">
        <f t="shared" si="2"/>
        <v>130</v>
      </c>
      <c r="H65" s="12">
        <f t="shared" si="3"/>
        <v>130</v>
      </c>
      <c r="I65" s="12">
        <f t="shared" si="4"/>
        <v>46</v>
      </c>
      <c r="J65" s="12">
        <f t="shared" si="5"/>
        <v>46</v>
      </c>
      <c r="K65" s="12">
        <v>176</v>
      </c>
      <c r="L65" s="12">
        <f t="shared" si="6"/>
        <v>130</v>
      </c>
      <c r="M65" s="12">
        <f t="shared" si="7"/>
        <v>130</v>
      </c>
      <c r="N65" s="12">
        <f t="shared" si="8"/>
        <v>46</v>
      </c>
      <c r="O65" s="12">
        <v>176</v>
      </c>
      <c r="P65" s="12">
        <f t="shared" si="9"/>
        <v>46</v>
      </c>
      <c r="Q65" s="12">
        <v>176</v>
      </c>
      <c r="R65" s="12">
        <v>176</v>
      </c>
      <c r="S65" s="12">
        <v>176</v>
      </c>
    </row>
    <row r="66" spans="1:19" s="13" customFormat="1" ht="15.75">
      <c r="A66" s="14" t="s">
        <v>79</v>
      </c>
      <c r="B66" s="15">
        <v>24</v>
      </c>
      <c r="C66" s="15">
        <v>80</v>
      </c>
      <c r="D66" s="16">
        <v>0</v>
      </c>
      <c r="E66" s="10">
        <f t="shared" si="0"/>
        <v>80</v>
      </c>
      <c r="F66" s="12">
        <f t="shared" si="1"/>
        <v>80</v>
      </c>
      <c r="G66" s="12">
        <f t="shared" si="2"/>
        <v>80</v>
      </c>
      <c r="H66" s="12">
        <f t="shared" si="3"/>
        <v>80</v>
      </c>
      <c r="I66" s="12">
        <f t="shared" si="4"/>
        <v>24</v>
      </c>
      <c r="J66" s="12">
        <f t="shared" si="5"/>
        <v>24</v>
      </c>
      <c r="K66" s="17">
        <v>104</v>
      </c>
      <c r="L66" s="12">
        <f t="shared" si="6"/>
        <v>80</v>
      </c>
      <c r="M66" s="12">
        <f t="shared" si="7"/>
        <v>80</v>
      </c>
      <c r="N66" s="12">
        <f t="shared" si="8"/>
        <v>24</v>
      </c>
      <c r="O66" s="17">
        <v>104</v>
      </c>
      <c r="P66" s="12">
        <f t="shared" si="9"/>
        <v>24</v>
      </c>
      <c r="Q66" s="17">
        <v>104</v>
      </c>
      <c r="R66" s="17">
        <v>104</v>
      </c>
      <c r="S66" s="17">
        <v>104</v>
      </c>
    </row>
    <row r="67" spans="1:19" ht="15.75">
      <c r="A67" s="18" t="s">
        <v>80</v>
      </c>
      <c r="B67" s="10">
        <v>39</v>
      </c>
      <c r="C67" s="10">
        <v>192</v>
      </c>
      <c r="D67" s="11">
        <v>0</v>
      </c>
      <c r="E67" s="10">
        <f t="shared" si="0"/>
        <v>192</v>
      </c>
      <c r="F67" s="12">
        <f t="shared" si="1"/>
        <v>192</v>
      </c>
      <c r="G67" s="12">
        <f t="shared" si="2"/>
        <v>192</v>
      </c>
      <c r="H67" s="12">
        <f t="shared" si="3"/>
        <v>192</v>
      </c>
      <c r="I67" s="12">
        <f t="shared" si="4"/>
        <v>39</v>
      </c>
      <c r="J67" s="12">
        <f t="shared" si="5"/>
        <v>39</v>
      </c>
      <c r="K67" s="12">
        <v>231</v>
      </c>
      <c r="L67" s="12">
        <f t="shared" si="6"/>
        <v>192</v>
      </c>
      <c r="M67" s="12">
        <f t="shared" si="7"/>
        <v>192</v>
      </c>
      <c r="N67" s="12">
        <f t="shared" si="8"/>
        <v>39</v>
      </c>
      <c r="O67" s="12">
        <v>231</v>
      </c>
      <c r="P67" s="12">
        <f t="shared" si="9"/>
        <v>39</v>
      </c>
      <c r="Q67" s="12">
        <v>231</v>
      </c>
      <c r="R67" s="12">
        <v>231</v>
      </c>
      <c r="S67" s="12">
        <v>231</v>
      </c>
    </row>
    <row r="68" spans="1:19" s="13" customFormat="1" ht="15.75">
      <c r="A68" s="14" t="s">
        <v>81</v>
      </c>
      <c r="B68" s="15">
        <v>61</v>
      </c>
      <c r="C68" s="15">
        <v>43</v>
      </c>
      <c r="D68" s="16">
        <v>0</v>
      </c>
      <c r="E68" s="10">
        <f t="shared" si="0"/>
        <v>43</v>
      </c>
      <c r="F68" s="12">
        <f t="shared" si="1"/>
        <v>43</v>
      </c>
      <c r="G68" s="12">
        <f t="shared" si="2"/>
        <v>43</v>
      </c>
      <c r="H68" s="12">
        <f t="shared" si="3"/>
        <v>43</v>
      </c>
      <c r="I68" s="12">
        <f t="shared" si="4"/>
        <v>61</v>
      </c>
      <c r="J68" s="12">
        <f t="shared" si="5"/>
        <v>61</v>
      </c>
      <c r="K68" s="17">
        <v>104</v>
      </c>
      <c r="L68" s="12">
        <f t="shared" si="6"/>
        <v>43</v>
      </c>
      <c r="M68" s="12">
        <f t="shared" si="7"/>
        <v>43</v>
      </c>
      <c r="N68" s="12">
        <f t="shared" si="8"/>
        <v>61</v>
      </c>
      <c r="O68" s="17">
        <v>104</v>
      </c>
      <c r="P68" s="12">
        <f t="shared" si="9"/>
        <v>61</v>
      </c>
      <c r="Q68" s="17">
        <v>104</v>
      </c>
      <c r="R68" s="17">
        <v>104</v>
      </c>
      <c r="S68" s="17">
        <v>104</v>
      </c>
    </row>
    <row r="69" spans="1:19" ht="15.75">
      <c r="A69" s="18" t="s">
        <v>82</v>
      </c>
      <c r="B69" s="10">
        <v>50</v>
      </c>
      <c r="C69" s="10">
        <v>0</v>
      </c>
      <c r="D69" s="11">
        <v>0</v>
      </c>
      <c r="E69" s="10">
        <f t="shared" si="0"/>
        <v>0</v>
      </c>
      <c r="F69" s="12">
        <f t="shared" si="1"/>
        <v>0</v>
      </c>
      <c r="G69" s="12">
        <f t="shared" si="2"/>
        <v>0</v>
      </c>
      <c r="H69" s="12">
        <f t="shared" si="3"/>
        <v>0</v>
      </c>
      <c r="I69" s="12">
        <f t="shared" si="4"/>
        <v>50</v>
      </c>
      <c r="J69" s="12">
        <f t="shared" si="5"/>
        <v>50</v>
      </c>
      <c r="K69" s="12">
        <v>50</v>
      </c>
      <c r="L69" s="12">
        <f t="shared" si="6"/>
        <v>0</v>
      </c>
      <c r="M69" s="12">
        <f t="shared" si="7"/>
        <v>0</v>
      </c>
      <c r="N69" s="12">
        <f t="shared" si="8"/>
        <v>50</v>
      </c>
      <c r="O69" s="12">
        <v>50</v>
      </c>
      <c r="P69" s="12">
        <f t="shared" si="9"/>
        <v>50</v>
      </c>
      <c r="Q69" s="12">
        <v>50</v>
      </c>
      <c r="R69" s="12">
        <v>50</v>
      </c>
      <c r="S69" s="12">
        <v>50</v>
      </c>
    </row>
    <row r="70" spans="1:19" s="13" customFormat="1" ht="15.75">
      <c r="A70" s="14" t="s">
        <v>83</v>
      </c>
      <c r="B70" s="15">
        <v>49</v>
      </c>
      <c r="C70" s="15">
        <v>0</v>
      </c>
      <c r="D70" s="16">
        <v>0</v>
      </c>
      <c r="E70" s="10">
        <f t="shared" ref="E70:E128" si="10">C70+D70</f>
        <v>0</v>
      </c>
      <c r="F70" s="12">
        <f t="shared" ref="F70:F128" si="11">E70</f>
        <v>0</v>
      </c>
      <c r="G70" s="12">
        <f t="shared" ref="G70:G128" si="12">E70</f>
        <v>0</v>
      </c>
      <c r="H70" s="12">
        <f t="shared" ref="H70:H128" si="13">E70</f>
        <v>0</v>
      </c>
      <c r="I70" s="12">
        <f t="shared" ref="I70:I128" si="14">B70</f>
        <v>49</v>
      </c>
      <c r="J70" s="12">
        <f t="shared" ref="J70:J128" si="15">B70</f>
        <v>49</v>
      </c>
      <c r="K70" s="17">
        <v>49</v>
      </c>
      <c r="L70" s="12">
        <f t="shared" ref="L70:L128" si="16">E70</f>
        <v>0</v>
      </c>
      <c r="M70" s="12">
        <f t="shared" ref="M70:M128" si="17">E70</f>
        <v>0</v>
      </c>
      <c r="N70" s="12">
        <f t="shared" ref="N70:N128" si="18">B70</f>
        <v>49</v>
      </c>
      <c r="O70" s="17">
        <v>49</v>
      </c>
      <c r="P70" s="12">
        <f t="shared" ref="P70:P128" si="19">B70</f>
        <v>49</v>
      </c>
      <c r="Q70" s="17">
        <v>49</v>
      </c>
      <c r="R70" s="17">
        <v>49</v>
      </c>
      <c r="S70" s="17">
        <v>49</v>
      </c>
    </row>
    <row r="71" spans="1:19" ht="15.75">
      <c r="A71" s="18" t="s">
        <v>84</v>
      </c>
      <c r="B71" s="10">
        <v>109</v>
      </c>
      <c r="C71" s="10">
        <v>0</v>
      </c>
      <c r="D71" s="11">
        <v>0</v>
      </c>
      <c r="E71" s="10">
        <f t="shared" si="10"/>
        <v>0</v>
      </c>
      <c r="F71" s="12">
        <f t="shared" si="11"/>
        <v>0</v>
      </c>
      <c r="G71" s="12">
        <f t="shared" si="12"/>
        <v>0</v>
      </c>
      <c r="H71" s="12">
        <f t="shared" si="13"/>
        <v>0</v>
      </c>
      <c r="I71" s="12">
        <f t="shared" si="14"/>
        <v>109</v>
      </c>
      <c r="J71" s="12">
        <f t="shared" si="15"/>
        <v>109</v>
      </c>
      <c r="K71" s="12">
        <v>109</v>
      </c>
      <c r="L71" s="12">
        <f t="shared" si="16"/>
        <v>0</v>
      </c>
      <c r="M71" s="12">
        <f t="shared" si="17"/>
        <v>0</v>
      </c>
      <c r="N71" s="12">
        <f t="shared" si="18"/>
        <v>109</v>
      </c>
      <c r="O71" s="12">
        <v>109</v>
      </c>
      <c r="P71" s="12">
        <f t="shared" si="19"/>
        <v>109</v>
      </c>
      <c r="Q71" s="12">
        <v>109</v>
      </c>
      <c r="R71" s="12">
        <v>109</v>
      </c>
      <c r="S71" s="12">
        <v>109</v>
      </c>
    </row>
    <row r="72" spans="1:19" s="13" customFormat="1" ht="15.75">
      <c r="A72" s="14" t="s">
        <v>85</v>
      </c>
      <c r="B72" s="15">
        <v>58</v>
      </c>
      <c r="C72" s="15">
        <v>0</v>
      </c>
      <c r="D72" s="16">
        <v>0</v>
      </c>
      <c r="E72" s="10">
        <f t="shared" si="10"/>
        <v>0</v>
      </c>
      <c r="F72" s="12">
        <f t="shared" si="11"/>
        <v>0</v>
      </c>
      <c r="G72" s="12">
        <f t="shared" si="12"/>
        <v>0</v>
      </c>
      <c r="H72" s="12">
        <f t="shared" si="13"/>
        <v>0</v>
      </c>
      <c r="I72" s="12">
        <f t="shared" si="14"/>
        <v>58</v>
      </c>
      <c r="J72" s="12">
        <f t="shared" si="15"/>
        <v>58</v>
      </c>
      <c r="K72" s="17">
        <v>58</v>
      </c>
      <c r="L72" s="12">
        <f t="shared" si="16"/>
        <v>0</v>
      </c>
      <c r="M72" s="12">
        <f t="shared" si="17"/>
        <v>0</v>
      </c>
      <c r="N72" s="12">
        <f t="shared" si="18"/>
        <v>58</v>
      </c>
      <c r="O72" s="17">
        <v>58</v>
      </c>
      <c r="P72" s="12">
        <f t="shared" si="19"/>
        <v>58</v>
      </c>
      <c r="Q72" s="17">
        <v>58</v>
      </c>
      <c r="R72" s="17">
        <v>58</v>
      </c>
      <c r="S72" s="17">
        <v>58</v>
      </c>
    </row>
    <row r="73" spans="1:19" ht="15.75">
      <c r="A73" s="18" t="s">
        <v>86</v>
      </c>
      <c r="B73" s="10">
        <v>40</v>
      </c>
      <c r="C73" s="10">
        <v>41</v>
      </c>
      <c r="D73" s="11">
        <v>0</v>
      </c>
      <c r="E73" s="10">
        <f t="shared" si="10"/>
        <v>41</v>
      </c>
      <c r="F73" s="12">
        <f t="shared" si="11"/>
        <v>41</v>
      </c>
      <c r="G73" s="12">
        <f t="shared" si="12"/>
        <v>41</v>
      </c>
      <c r="H73" s="12">
        <f t="shared" si="13"/>
        <v>41</v>
      </c>
      <c r="I73" s="12">
        <f t="shared" si="14"/>
        <v>40</v>
      </c>
      <c r="J73" s="12">
        <f t="shared" si="15"/>
        <v>40</v>
      </c>
      <c r="K73" s="12">
        <v>81</v>
      </c>
      <c r="L73" s="12">
        <f t="shared" si="16"/>
        <v>41</v>
      </c>
      <c r="M73" s="12">
        <f t="shared" si="17"/>
        <v>41</v>
      </c>
      <c r="N73" s="12">
        <f t="shared" si="18"/>
        <v>40</v>
      </c>
      <c r="O73" s="12">
        <v>81</v>
      </c>
      <c r="P73" s="12">
        <f t="shared" si="19"/>
        <v>40</v>
      </c>
      <c r="Q73" s="12">
        <v>81</v>
      </c>
      <c r="R73" s="12">
        <v>81</v>
      </c>
      <c r="S73" s="12">
        <v>81</v>
      </c>
    </row>
    <row r="74" spans="1:19" s="13" customFormat="1" ht="15.75">
      <c r="A74" s="14" t="s">
        <v>87</v>
      </c>
      <c r="B74" s="15">
        <v>66</v>
      </c>
      <c r="C74" s="15">
        <v>0</v>
      </c>
      <c r="D74" s="16">
        <v>0</v>
      </c>
      <c r="E74" s="10">
        <f t="shared" si="10"/>
        <v>0</v>
      </c>
      <c r="F74" s="12">
        <f t="shared" si="11"/>
        <v>0</v>
      </c>
      <c r="G74" s="12">
        <f t="shared" si="12"/>
        <v>0</v>
      </c>
      <c r="H74" s="12">
        <f t="shared" si="13"/>
        <v>0</v>
      </c>
      <c r="I74" s="12">
        <f t="shared" si="14"/>
        <v>66</v>
      </c>
      <c r="J74" s="12">
        <f t="shared" si="15"/>
        <v>66</v>
      </c>
      <c r="K74" s="17">
        <v>66</v>
      </c>
      <c r="L74" s="12">
        <f t="shared" si="16"/>
        <v>0</v>
      </c>
      <c r="M74" s="12">
        <f t="shared" si="17"/>
        <v>0</v>
      </c>
      <c r="N74" s="12">
        <f t="shared" si="18"/>
        <v>66</v>
      </c>
      <c r="O74" s="17">
        <v>66</v>
      </c>
      <c r="P74" s="12">
        <f t="shared" si="19"/>
        <v>66</v>
      </c>
      <c r="Q74" s="17">
        <v>66</v>
      </c>
      <c r="R74" s="17">
        <v>66</v>
      </c>
      <c r="S74" s="17">
        <v>66</v>
      </c>
    </row>
    <row r="75" spans="1:19" ht="15.75">
      <c r="A75" s="18" t="s">
        <v>88</v>
      </c>
      <c r="B75" s="10">
        <v>56</v>
      </c>
      <c r="C75" s="10">
        <v>0</v>
      </c>
      <c r="D75" s="11">
        <v>0</v>
      </c>
      <c r="E75" s="10">
        <f t="shared" si="10"/>
        <v>0</v>
      </c>
      <c r="F75" s="12">
        <f t="shared" si="11"/>
        <v>0</v>
      </c>
      <c r="G75" s="12">
        <f t="shared" si="12"/>
        <v>0</v>
      </c>
      <c r="H75" s="12">
        <f t="shared" si="13"/>
        <v>0</v>
      </c>
      <c r="I75" s="12">
        <f t="shared" si="14"/>
        <v>56</v>
      </c>
      <c r="J75" s="12">
        <f t="shared" si="15"/>
        <v>56</v>
      </c>
      <c r="K75" s="12">
        <v>56</v>
      </c>
      <c r="L75" s="12">
        <f t="shared" si="16"/>
        <v>0</v>
      </c>
      <c r="M75" s="12">
        <f t="shared" si="17"/>
        <v>0</v>
      </c>
      <c r="N75" s="12">
        <f t="shared" si="18"/>
        <v>56</v>
      </c>
      <c r="O75" s="12">
        <v>56</v>
      </c>
      <c r="P75" s="12">
        <f t="shared" si="19"/>
        <v>56</v>
      </c>
      <c r="Q75" s="12">
        <v>56</v>
      </c>
      <c r="R75" s="12">
        <v>56</v>
      </c>
      <c r="S75" s="12">
        <v>56</v>
      </c>
    </row>
    <row r="76" spans="1:19" s="13" customFormat="1" ht="15.75">
      <c r="A76" s="14" t="s">
        <v>89</v>
      </c>
      <c r="B76" s="15">
        <v>19</v>
      </c>
      <c r="C76" s="15">
        <v>96</v>
      </c>
      <c r="D76" s="16">
        <v>0</v>
      </c>
      <c r="E76" s="10">
        <f t="shared" si="10"/>
        <v>96</v>
      </c>
      <c r="F76" s="12">
        <f t="shared" si="11"/>
        <v>96</v>
      </c>
      <c r="G76" s="12">
        <f t="shared" si="12"/>
        <v>96</v>
      </c>
      <c r="H76" s="12">
        <f t="shared" si="13"/>
        <v>96</v>
      </c>
      <c r="I76" s="12">
        <f t="shared" si="14"/>
        <v>19</v>
      </c>
      <c r="J76" s="12">
        <f t="shared" si="15"/>
        <v>19</v>
      </c>
      <c r="K76" s="17">
        <v>115</v>
      </c>
      <c r="L76" s="12">
        <f t="shared" si="16"/>
        <v>96</v>
      </c>
      <c r="M76" s="12">
        <f t="shared" si="17"/>
        <v>96</v>
      </c>
      <c r="N76" s="12">
        <f t="shared" si="18"/>
        <v>19</v>
      </c>
      <c r="O76" s="17">
        <v>115</v>
      </c>
      <c r="P76" s="12">
        <f t="shared" si="19"/>
        <v>19</v>
      </c>
      <c r="Q76" s="17">
        <v>115</v>
      </c>
      <c r="R76" s="17">
        <v>115</v>
      </c>
      <c r="S76" s="17">
        <v>115</v>
      </c>
    </row>
    <row r="77" spans="1:19" ht="15.75">
      <c r="A77" s="18" t="s">
        <v>90</v>
      </c>
      <c r="B77" s="10">
        <v>65</v>
      </c>
      <c r="C77" s="10">
        <v>8</v>
      </c>
      <c r="D77" s="11">
        <v>0</v>
      </c>
      <c r="E77" s="10">
        <f t="shared" si="10"/>
        <v>8</v>
      </c>
      <c r="F77" s="12">
        <f t="shared" si="11"/>
        <v>8</v>
      </c>
      <c r="G77" s="12">
        <f t="shared" si="12"/>
        <v>8</v>
      </c>
      <c r="H77" s="12">
        <f t="shared" si="13"/>
        <v>8</v>
      </c>
      <c r="I77" s="12">
        <f t="shared" si="14"/>
        <v>65</v>
      </c>
      <c r="J77" s="12">
        <f t="shared" si="15"/>
        <v>65</v>
      </c>
      <c r="K77" s="12">
        <v>73</v>
      </c>
      <c r="L77" s="12">
        <f t="shared" si="16"/>
        <v>8</v>
      </c>
      <c r="M77" s="12">
        <f t="shared" si="17"/>
        <v>8</v>
      </c>
      <c r="N77" s="12">
        <f t="shared" si="18"/>
        <v>65</v>
      </c>
      <c r="O77" s="12">
        <v>73</v>
      </c>
      <c r="P77" s="12">
        <f t="shared" si="19"/>
        <v>65</v>
      </c>
      <c r="Q77" s="12">
        <v>73</v>
      </c>
      <c r="R77" s="12">
        <v>73</v>
      </c>
      <c r="S77" s="12">
        <v>73</v>
      </c>
    </row>
    <row r="78" spans="1:19" s="13" customFormat="1" ht="15.75">
      <c r="A78" s="14" t="s">
        <v>91</v>
      </c>
      <c r="B78" s="15">
        <v>44</v>
      </c>
      <c r="C78" s="15">
        <v>0</v>
      </c>
      <c r="D78" s="16">
        <v>0</v>
      </c>
      <c r="E78" s="10">
        <f t="shared" si="10"/>
        <v>0</v>
      </c>
      <c r="F78" s="12">
        <f t="shared" si="11"/>
        <v>0</v>
      </c>
      <c r="G78" s="12">
        <f t="shared" si="12"/>
        <v>0</v>
      </c>
      <c r="H78" s="12">
        <f t="shared" si="13"/>
        <v>0</v>
      </c>
      <c r="I78" s="12">
        <f t="shared" si="14"/>
        <v>44</v>
      </c>
      <c r="J78" s="12">
        <f t="shared" si="15"/>
        <v>44</v>
      </c>
      <c r="K78" s="17">
        <v>44</v>
      </c>
      <c r="L78" s="12">
        <f t="shared" si="16"/>
        <v>0</v>
      </c>
      <c r="M78" s="12">
        <f t="shared" si="17"/>
        <v>0</v>
      </c>
      <c r="N78" s="12">
        <f t="shared" si="18"/>
        <v>44</v>
      </c>
      <c r="O78" s="17">
        <v>44</v>
      </c>
      <c r="P78" s="12">
        <f t="shared" si="19"/>
        <v>44</v>
      </c>
      <c r="Q78" s="17">
        <v>44</v>
      </c>
      <c r="R78" s="17">
        <v>44</v>
      </c>
      <c r="S78" s="17">
        <v>44</v>
      </c>
    </row>
    <row r="79" spans="1:19" ht="15.75">
      <c r="A79" s="19" t="s">
        <v>92</v>
      </c>
      <c r="B79" s="10">
        <v>58</v>
      </c>
      <c r="C79" s="10">
        <v>21</v>
      </c>
      <c r="D79" s="11">
        <v>0</v>
      </c>
      <c r="E79" s="10">
        <f t="shared" si="10"/>
        <v>21</v>
      </c>
      <c r="F79" s="12">
        <f t="shared" si="11"/>
        <v>21</v>
      </c>
      <c r="G79" s="12">
        <f t="shared" si="12"/>
        <v>21</v>
      </c>
      <c r="H79" s="12">
        <f t="shared" si="13"/>
        <v>21</v>
      </c>
      <c r="I79" s="12">
        <f t="shared" si="14"/>
        <v>58</v>
      </c>
      <c r="J79" s="12">
        <f t="shared" si="15"/>
        <v>58</v>
      </c>
      <c r="K79" s="12">
        <v>79</v>
      </c>
      <c r="L79" s="12">
        <f t="shared" si="16"/>
        <v>21</v>
      </c>
      <c r="M79" s="12">
        <f t="shared" si="17"/>
        <v>21</v>
      </c>
      <c r="N79" s="12">
        <f t="shared" si="18"/>
        <v>58</v>
      </c>
      <c r="O79" s="12">
        <v>79</v>
      </c>
      <c r="P79" s="12">
        <f t="shared" si="19"/>
        <v>58</v>
      </c>
      <c r="Q79" s="12">
        <v>79</v>
      </c>
      <c r="R79" s="12">
        <v>79</v>
      </c>
      <c r="S79" s="12">
        <v>79</v>
      </c>
    </row>
    <row r="80" spans="1:19" s="13" customFormat="1" ht="15.75">
      <c r="A80" s="14" t="s">
        <v>93</v>
      </c>
      <c r="B80" s="15">
        <v>53</v>
      </c>
      <c r="C80" s="15">
        <v>0</v>
      </c>
      <c r="D80" s="16">
        <v>0</v>
      </c>
      <c r="E80" s="10">
        <f t="shared" si="10"/>
        <v>0</v>
      </c>
      <c r="F80" s="12">
        <f t="shared" si="11"/>
        <v>0</v>
      </c>
      <c r="G80" s="12">
        <f t="shared" si="12"/>
        <v>0</v>
      </c>
      <c r="H80" s="12">
        <f t="shared" si="13"/>
        <v>0</v>
      </c>
      <c r="I80" s="12">
        <f t="shared" si="14"/>
        <v>53</v>
      </c>
      <c r="J80" s="12">
        <f t="shared" si="15"/>
        <v>53</v>
      </c>
      <c r="K80" s="17">
        <v>53</v>
      </c>
      <c r="L80" s="12">
        <f t="shared" si="16"/>
        <v>0</v>
      </c>
      <c r="M80" s="12">
        <f t="shared" si="17"/>
        <v>0</v>
      </c>
      <c r="N80" s="12">
        <f t="shared" si="18"/>
        <v>53</v>
      </c>
      <c r="O80" s="17">
        <v>53</v>
      </c>
      <c r="P80" s="12">
        <f t="shared" si="19"/>
        <v>53</v>
      </c>
      <c r="Q80" s="17">
        <v>53</v>
      </c>
      <c r="R80" s="17">
        <v>53</v>
      </c>
      <c r="S80" s="17">
        <v>53</v>
      </c>
    </row>
    <row r="81" spans="1:19" ht="15.75">
      <c r="A81" s="18" t="s">
        <v>94</v>
      </c>
      <c r="B81" s="10">
        <v>71</v>
      </c>
      <c r="C81" s="10">
        <v>0</v>
      </c>
      <c r="D81" s="11">
        <v>0</v>
      </c>
      <c r="E81" s="10">
        <f t="shared" si="10"/>
        <v>0</v>
      </c>
      <c r="F81" s="12">
        <f t="shared" si="11"/>
        <v>0</v>
      </c>
      <c r="G81" s="12">
        <f t="shared" si="12"/>
        <v>0</v>
      </c>
      <c r="H81" s="12">
        <f t="shared" si="13"/>
        <v>0</v>
      </c>
      <c r="I81" s="12">
        <f t="shared" si="14"/>
        <v>71</v>
      </c>
      <c r="J81" s="12">
        <f t="shared" si="15"/>
        <v>71</v>
      </c>
      <c r="K81" s="12">
        <v>71</v>
      </c>
      <c r="L81" s="12">
        <f t="shared" si="16"/>
        <v>0</v>
      </c>
      <c r="M81" s="12">
        <f t="shared" si="17"/>
        <v>0</v>
      </c>
      <c r="N81" s="12">
        <f t="shared" si="18"/>
        <v>71</v>
      </c>
      <c r="O81" s="12">
        <v>71</v>
      </c>
      <c r="P81" s="12">
        <f t="shared" si="19"/>
        <v>71</v>
      </c>
      <c r="Q81" s="12">
        <v>71</v>
      </c>
      <c r="R81" s="12">
        <v>71</v>
      </c>
      <c r="S81" s="12">
        <v>71</v>
      </c>
    </row>
    <row r="82" spans="1:19" s="13" customFormat="1" ht="15.75">
      <c r="A82" s="14" t="s">
        <v>95</v>
      </c>
      <c r="B82" s="15">
        <v>0</v>
      </c>
      <c r="C82" s="15">
        <v>96</v>
      </c>
      <c r="D82" s="16">
        <v>0</v>
      </c>
      <c r="E82" s="10">
        <f t="shared" si="10"/>
        <v>96</v>
      </c>
      <c r="F82" s="12">
        <f t="shared" si="11"/>
        <v>96</v>
      </c>
      <c r="G82" s="12">
        <f t="shared" si="12"/>
        <v>96</v>
      </c>
      <c r="H82" s="12">
        <f t="shared" si="13"/>
        <v>96</v>
      </c>
      <c r="I82" s="12">
        <f t="shared" si="14"/>
        <v>0</v>
      </c>
      <c r="J82" s="12">
        <f t="shared" si="15"/>
        <v>0</v>
      </c>
      <c r="K82" s="17">
        <v>96</v>
      </c>
      <c r="L82" s="12">
        <f t="shared" si="16"/>
        <v>96</v>
      </c>
      <c r="M82" s="12">
        <f t="shared" si="17"/>
        <v>96</v>
      </c>
      <c r="N82" s="12">
        <f t="shared" si="18"/>
        <v>0</v>
      </c>
      <c r="O82" s="17">
        <v>96</v>
      </c>
      <c r="P82" s="12">
        <f t="shared" si="19"/>
        <v>0</v>
      </c>
      <c r="Q82" s="17">
        <v>96</v>
      </c>
      <c r="R82" s="17">
        <v>96</v>
      </c>
      <c r="S82" s="17">
        <v>96</v>
      </c>
    </row>
    <row r="83" spans="1:19" ht="15.75">
      <c r="A83" s="18" t="s">
        <v>96</v>
      </c>
      <c r="B83" s="10">
        <v>79</v>
      </c>
      <c r="C83" s="10">
        <v>100</v>
      </c>
      <c r="D83" s="11">
        <v>0</v>
      </c>
      <c r="E83" s="10">
        <f t="shared" si="10"/>
        <v>100</v>
      </c>
      <c r="F83" s="12">
        <f t="shared" si="11"/>
        <v>100</v>
      </c>
      <c r="G83" s="12">
        <f t="shared" si="12"/>
        <v>100</v>
      </c>
      <c r="H83" s="12">
        <f t="shared" si="13"/>
        <v>100</v>
      </c>
      <c r="I83" s="12">
        <f t="shared" si="14"/>
        <v>79</v>
      </c>
      <c r="J83" s="12">
        <f t="shared" si="15"/>
        <v>79</v>
      </c>
      <c r="K83" s="12">
        <v>179</v>
      </c>
      <c r="L83" s="12">
        <f t="shared" si="16"/>
        <v>100</v>
      </c>
      <c r="M83" s="12">
        <f t="shared" si="17"/>
        <v>100</v>
      </c>
      <c r="N83" s="12">
        <f t="shared" si="18"/>
        <v>79</v>
      </c>
      <c r="O83" s="12">
        <v>179</v>
      </c>
      <c r="P83" s="12">
        <f t="shared" si="19"/>
        <v>79</v>
      </c>
      <c r="Q83" s="12">
        <v>179</v>
      </c>
      <c r="R83" s="12">
        <v>179</v>
      </c>
      <c r="S83" s="12">
        <v>179</v>
      </c>
    </row>
    <row r="84" spans="1:19" s="13" customFormat="1" ht="15.75">
      <c r="A84" s="14" t="s">
        <v>97</v>
      </c>
      <c r="B84" s="15">
        <v>40</v>
      </c>
      <c r="C84" s="15">
        <v>12</v>
      </c>
      <c r="D84" s="16">
        <v>0</v>
      </c>
      <c r="E84" s="10">
        <f t="shared" si="10"/>
        <v>12</v>
      </c>
      <c r="F84" s="12">
        <f t="shared" si="11"/>
        <v>12</v>
      </c>
      <c r="G84" s="12">
        <f t="shared" si="12"/>
        <v>12</v>
      </c>
      <c r="H84" s="12">
        <f t="shared" si="13"/>
        <v>12</v>
      </c>
      <c r="I84" s="12">
        <f t="shared" si="14"/>
        <v>40</v>
      </c>
      <c r="J84" s="12">
        <f t="shared" si="15"/>
        <v>40</v>
      </c>
      <c r="K84" s="17">
        <v>52</v>
      </c>
      <c r="L84" s="12">
        <f t="shared" si="16"/>
        <v>12</v>
      </c>
      <c r="M84" s="12">
        <f t="shared" si="17"/>
        <v>12</v>
      </c>
      <c r="N84" s="12">
        <f t="shared" si="18"/>
        <v>40</v>
      </c>
      <c r="O84" s="17">
        <v>52</v>
      </c>
      <c r="P84" s="12">
        <f t="shared" si="19"/>
        <v>40</v>
      </c>
      <c r="Q84" s="17">
        <v>52</v>
      </c>
      <c r="R84" s="17">
        <v>52</v>
      </c>
      <c r="S84" s="17">
        <v>52</v>
      </c>
    </row>
    <row r="85" spans="1:19" ht="15.75">
      <c r="A85" s="18" t="s">
        <v>98</v>
      </c>
      <c r="B85" s="10">
        <v>70</v>
      </c>
      <c r="C85" s="10">
        <v>31</v>
      </c>
      <c r="D85" s="11">
        <v>0</v>
      </c>
      <c r="E85" s="10">
        <f t="shared" si="10"/>
        <v>31</v>
      </c>
      <c r="F85" s="12">
        <f t="shared" si="11"/>
        <v>31</v>
      </c>
      <c r="G85" s="12">
        <f t="shared" si="12"/>
        <v>31</v>
      </c>
      <c r="H85" s="12">
        <f t="shared" si="13"/>
        <v>31</v>
      </c>
      <c r="I85" s="12">
        <f t="shared" si="14"/>
        <v>70</v>
      </c>
      <c r="J85" s="12">
        <f t="shared" si="15"/>
        <v>70</v>
      </c>
      <c r="K85" s="12">
        <v>101</v>
      </c>
      <c r="L85" s="12">
        <f t="shared" si="16"/>
        <v>31</v>
      </c>
      <c r="M85" s="12">
        <f t="shared" si="17"/>
        <v>31</v>
      </c>
      <c r="N85" s="12">
        <f t="shared" si="18"/>
        <v>70</v>
      </c>
      <c r="O85" s="12">
        <v>101</v>
      </c>
      <c r="P85" s="12">
        <f t="shared" si="19"/>
        <v>70</v>
      </c>
      <c r="Q85" s="12">
        <v>101</v>
      </c>
      <c r="R85" s="12">
        <v>101</v>
      </c>
      <c r="S85" s="12">
        <v>101</v>
      </c>
    </row>
    <row r="86" spans="1:19" s="13" customFormat="1" ht="15.75">
      <c r="A86" s="14" t="s">
        <v>99</v>
      </c>
      <c r="B86" s="15">
        <v>49</v>
      </c>
      <c r="C86" s="15">
        <v>0</v>
      </c>
      <c r="D86" s="16">
        <v>0</v>
      </c>
      <c r="E86" s="10">
        <f t="shared" si="10"/>
        <v>0</v>
      </c>
      <c r="F86" s="12">
        <f t="shared" si="11"/>
        <v>0</v>
      </c>
      <c r="G86" s="12">
        <f t="shared" si="12"/>
        <v>0</v>
      </c>
      <c r="H86" s="12">
        <f t="shared" si="13"/>
        <v>0</v>
      </c>
      <c r="I86" s="12">
        <f t="shared" si="14"/>
        <v>49</v>
      </c>
      <c r="J86" s="12">
        <f t="shared" si="15"/>
        <v>49</v>
      </c>
      <c r="K86" s="17">
        <v>49</v>
      </c>
      <c r="L86" s="12">
        <f t="shared" si="16"/>
        <v>0</v>
      </c>
      <c r="M86" s="12">
        <f t="shared" si="17"/>
        <v>0</v>
      </c>
      <c r="N86" s="12">
        <f t="shared" si="18"/>
        <v>49</v>
      </c>
      <c r="O86" s="17">
        <v>49</v>
      </c>
      <c r="P86" s="12">
        <f t="shared" si="19"/>
        <v>49</v>
      </c>
      <c r="Q86" s="17">
        <v>49</v>
      </c>
      <c r="R86" s="17">
        <v>49</v>
      </c>
      <c r="S86" s="17">
        <v>49</v>
      </c>
    </row>
    <row r="87" spans="1:19" ht="15.75">
      <c r="A87" s="18" t="s">
        <v>100</v>
      </c>
      <c r="B87" s="10">
        <v>62</v>
      </c>
      <c r="C87" s="10">
        <v>39</v>
      </c>
      <c r="D87" s="11">
        <v>0</v>
      </c>
      <c r="E87" s="10">
        <f t="shared" si="10"/>
        <v>39</v>
      </c>
      <c r="F87" s="12">
        <f t="shared" si="11"/>
        <v>39</v>
      </c>
      <c r="G87" s="12">
        <f t="shared" si="12"/>
        <v>39</v>
      </c>
      <c r="H87" s="12">
        <f t="shared" si="13"/>
        <v>39</v>
      </c>
      <c r="I87" s="12">
        <f t="shared" si="14"/>
        <v>62</v>
      </c>
      <c r="J87" s="12">
        <f t="shared" si="15"/>
        <v>62</v>
      </c>
      <c r="K87" s="12">
        <v>101</v>
      </c>
      <c r="L87" s="12">
        <f t="shared" si="16"/>
        <v>39</v>
      </c>
      <c r="M87" s="12">
        <f t="shared" si="17"/>
        <v>39</v>
      </c>
      <c r="N87" s="12">
        <f t="shared" si="18"/>
        <v>62</v>
      </c>
      <c r="O87" s="12">
        <v>101</v>
      </c>
      <c r="P87" s="12">
        <f t="shared" si="19"/>
        <v>62</v>
      </c>
      <c r="Q87" s="12">
        <v>101</v>
      </c>
      <c r="R87" s="12">
        <v>101</v>
      </c>
      <c r="S87" s="12">
        <v>101</v>
      </c>
    </row>
    <row r="88" spans="1:19" s="13" customFormat="1" ht="15.75">
      <c r="A88" s="14" t="s">
        <v>101</v>
      </c>
      <c r="B88" s="15">
        <v>48</v>
      </c>
      <c r="C88" s="15">
        <v>0</v>
      </c>
      <c r="D88" s="16">
        <v>0</v>
      </c>
      <c r="E88" s="10">
        <f t="shared" si="10"/>
        <v>0</v>
      </c>
      <c r="F88" s="12">
        <f t="shared" si="11"/>
        <v>0</v>
      </c>
      <c r="G88" s="12">
        <f t="shared" si="12"/>
        <v>0</v>
      </c>
      <c r="H88" s="12">
        <f t="shared" si="13"/>
        <v>0</v>
      </c>
      <c r="I88" s="12">
        <f t="shared" si="14"/>
        <v>48</v>
      </c>
      <c r="J88" s="12">
        <f t="shared" si="15"/>
        <v>48</v>
      </c>
      <c r="K88" s="17">
        <v>48</v>
      </c>
      <c r="L88" s="12">
        <f t="shared" si="16"/>
        <v>0</v>
      </c>
      <c r="M88" s="12">
        <f t="shared" si="17"/>
        <v>0</v>
      </c>
      <c r="N88" s="12">
        <f t="shared" si="18"/>
        <v>48</v>
      </c>
      <c r="O88" s="17">
        <v>48</v>
      </c>
      <c r="P88" s="12">
        <f t="shared" si="19"/>
        <v>48</v>
      </c>
      <c r="Q88" s="17">
        <v>48</v>
      </c>
      <c r="R88" s="17">
        <v>48</v>
      </c>
      <c r="S88" s="17">
        <v>48</v>
      </c>
    </row>
    <row r="89" spans="1:19" ht="15.75">
      <c r="A89" s="18" t="s">
        <v>102</v>
      </c>
      <c r="B89" s="10">
        <v>62</v>
      </c>
      <c r="C89" s="10">
        <v>0</v>
      </c>
      <c r="D89" s="11">
        <v>0</v>
      </c>
      <c r="E89" s="10">
        <f t="shared" si="10"/>
        <v>0</v>
      </c>
      <c r="F89" s="12">
        <f t="shared" si="11"/>
        <v>0</v>
      </c>
      <c r="G89" s="12">
        <f t="shared" si="12"/>
        <v>0</v>
      </c>
      <c r="H89" s="12">
        <f t="shared" si="13"/>
        <v>0</v>
      </c>
      <c r="I89" s="12">
        <f t="shared" si="14"/>
        <v>62</v>
      </c>
      <c r="J89" s="12">
        <f t="shared" si="15"/>
        <v>62</v>
      </c>
      <c r="K89" s="12">
        <v>62</v>
      </c>
      <c r="L89" s="12">
        <f t="shared" si="16"/>
        <v>0</v>
      </c>
      <c r="M89" s="12">
        <f t="shared" si="17"/>
        <v>0</v>
      </c>
      <c r="N89" s="12">
        <f t="shared" si="18"/>
        <v>62</v>
      </c>
      <c r="O89" s="12">
        <v>62</v>
      </c>
      <c r="P89" s="12">
        <f t="shared" si="19"/>
        <v>62</v>
      </c>
      <c r="Q89" s="12">
        <v>62</v>
      </c>
      <c r="R89" s="12">
        <v>62</v>
      </c>
      <c r="S89" s="12">
        <v>62</v>
      </c>
    </row>
    <row r="90" spans="1:19" s="13" customFormat="1" ht="15.75">
      <c r="A90" s="14" t="s">
        <v>103</v>
      </c>
      <c r="B90" s="15">
        <v>45</v>
      </c>
      <c r="C90" s="15">
        <v>0</v>
      </c>
      <c r="D90" s="16">
        <v>0</v>
      </c>
      <c r="E90" s="10">
        <f t="shared" si="10"/>
        <v>0</v>
      </c>
      <c r="F90" s="12">
        <f t="shared" si="11"/>
        <v>0</v>
      </c>
      <c r="G90" s="12">
        <f t="shared" si="12"/>
        <v>0</v>
      </c>
      <c r="H90" s="12">
        <f t="shared" si="13"/>
        <v>0</v>
      </c>
      <c r="I90" s="12">
        <f t="shared" si="14"/>
        <v>45</v>
      </c>
      <c r="J90" s="12">
        <f t="shared" si="15"/>
        <v>45</v>
      </c>
      <c r="K90" s="17">
        <v>45</v>
      </c>
      <c r="L90" s="12">
        <f t="shared" si="16"/>
        <v>0</v>
      </c>
      <c r="M90" s="12">
        <f t="shared" si="17"/>
        <v>0</v>
      </c>
      <c r="N90" s="12">
        <f t="shared" si="18"/>
        <v>45</v>
      </c>
      <c r="O90" s="17">
        <v>45</v>
      </c>
      <c r="P90" s="12">
        <f t="shared" si="19"/>
        <v>45</v>
      </c>
      <c r="Q90" s="17">
        <v>45</v>
      </c>
      <c r="R90" s="17">
        <v>45</v>
      </c>
      <c r="S90" s="17">
        <v>45</v>
      </c>
    </row>
    <row r="91" spans="1:19" ht="15.75">
      <c r="A91" s="18" t="s">
        <v>104</v>
      </c>
      <c r="B91" s="10">
        <v>53</v>
      </c>
      <c r="C91" s="10">
        <v>0</v>
      </c>
      <c r="D91" s="11">
        <v>0</v>
      </c>
      <c r="E91" s="10">
        <f t="shared" si="10"/>
        <v>0</v>
      </c>
      <c r="F91" s="12">
        <f t="shared" si="11"/>
        <v>0</v>
      </c>
      <c r="G91" s="12">
        <f t="shared" si="12"/>
        <v>0</v>
      </c>
      <c r="H91" s="12">
        <f t="shared" si="13"/>
        <v>0</v>
      </c>
      <c r="I91" s="12">
        <f t="shared" si="14"/>
        <v>53</v>
      </c>
      <c r="J91" s="12">
        <f t="shared" si="15"/>
        <v>53</v>
      </c>
      <c r="K91" s="12">
        <v>53</v>
      </c>
      <c r="L91" s="12">
        <f t="shared" si="16"/>
        <v>0</v>
      </c>
      <c r="M91" s="12">
        <f t="shared" si="17"/>
        <v>0</v>
      </c>
      <c r="N91" s="12">
        <f t="shared" si="18"/>
        <v>53</v>
      </c>
      <c r="O91" s="12">
        <v>53</v>
      </c>
      <c r="P91" s="12">
        <f t="shared" si="19"/>
        <v>53</v>
      </c>
      <c r="Q91" s="12">
        <v>53</v>
      </c>
      <c r="R91" s="12">
        <v>53</v>
      </c>
      <c r="S91" s="12">
        <v>53</v>
      </c>
    </row>
    <row r="92" spans="1:19" s="13" customFormat="1" ht="15.75">
      <c r="A92" s="14" t="s">
        <v>105</v>
      </c>
      <c r="B92" s="15">
        <v>58</v>
      </c>
      <c r="C92" s="15">
        <v>88</v>
      </c>
      <c r="D92" s="16">
        <v>0</v>
      </c>
      <c r="E92" s="10">
        <f t="shared" si="10"/>
        <v>88</v>
      </c>
      <c r="F92" s="12">
        <f t="shared" si="11"/>
        <v>88</v>
      </c>
      <c r="G92" s="12">
        <f t="shared" si="12"/>
        <v>88</v>
      </c>
      <c r="H92" s="12">
        <f t="shared" si="13"/>
        <v>88</v>
      </c>
      <c r="I92" s="12">
        <f t="shared" si="14"/>
        <v>58</v>
      </c>
      <c r="J92" s="12">
        <f t="shared" si="15"/>
        <v>58</v>
      </c>
      <c r="K92" s="17">
        <v>146</v>
      </c>
      <c r="L92" s="12">
        <f t="shared" si="16"/>
        <v>88</v>
      </c>
      <c r="M92" s="12">
        <f t="shared" si="17"/>
        <v>88</v>
      </c>
      <c r="N92" s="12">
        <f t="shared" si="18"/>
        <v>58</v>
      </c>
      <c r="O92" s="17">
        <v>146</v>
      </c>
      <c r="P92" s="12">
        <f t="shared" si="19"/>
        <v>58</v>
      </c>
      <c r="Q92" s="17">
        <v>146</v>
      </c>
      <c r="R92" s="17">
        <v>146</v>
      </c>
      <c r="S92" s="17">
        <v>146</v>
      </c>
    </row>
    <row r="93" spans="1:19" ht="15.75">
      <c r="A93" s="18" t="s">
        <v>106</v>
      </c>
      <c r="B93" s="10">
        <v>47</v>
      </c>
      <c r="C93" s="10">
        <v>37</v>
      </c>
      <c r="D93" s="11">
        <v>0</v>
      </c>
      <c r="E93" s="10">
        <f t="shared" si="10"/>
        <v>37</v>
      </c>
      <c r="F93" s="12">
        <f t="shared" si="11"/>
        <v>37</v>
      </c>
      <c r="G93" s="12">
        <f t="shared" si="12"/>
        <v>37</v>
      </c>
      <c r="H93" s="12">
        <f t="shared" si="13"/>
        <v>37</v>
      </c>
      <c r="I93" s="12">
        <f t="shared" si="14"/>
        <v>47</v>
      </c>
      <c r="J93" s="12">
        <f t="shared" si="15"/>
        <v>47</v>
      </c>
      <c r="K93" s="12">
        <v>84</v>
      </c>
      <c r="L93" s="12">
        <f t="shared" si="16"/>
        <v>37</v>
      </c>
      <c r="M93" s="12">
        <f t="shared" si="17"/>
        <v>37</v>
      </c>
      <c r="N93" s="12">
        <f t="shared" si="18"/>
        <v>47</v>
      </c>
      <c r="O93" s="12">
        <v>84</v>
      </c>
      <c r="P93" s="12">
        <f t="shared" si="19"/>
        <v>47</v>
      </c>
      <c r="Q93" s="12">
        <v>84</v>
      </c>
      <c r="R93" s="12">
        <v>84</v>
      </c>
      <c r="S93" s="12">
        <v>84</v>
      </c>
    </row>
    <row r="94" spans="1:19" s="13" customFormat="1" ht="15.75">
      <c r="A94" s="14" t="s">
        <v>107</v>
      </c>
      <c r="B94" s="15">
        <v>56</v>
      </c>
      <c r="C94" s="15">
        <v>52</v>
      </c>
      <c r="D94" s="16">
        <v>0</v>
      </c>
      <c r="E94" s="10">
        <f t="shared" si="10"/>
        <v>52</v>
      </c>
      <c r="F94" s="12">
        <f t="shared" si="11"/>
        <v>52</v>
      </c>
      <c r="G94" s="12">
        <f t="shared" si="12"/>
        <v>52</v>
      </c>
      <c r="H94" s="12">
        <f t="shared" si="13"/>
        <v>52</v>
      </c>
      <c r="I94" s="12">
        <f t="shared" si="14"/>
        <v>56</v>
      </c>
      <c r="J94" s="12">
        <f t="shared" si="15"/>
        <v>56</v>
      </c>
      <c r="K94" s="17">
        <v>108</v>
      </c>
      <c r="L94" s="12">
        <f t="shared" si="16"/>
        <v>52</v>
      </c>
      <c r="M94" s="12">
        <f t="shared" si="17"/>
        <v>52</v>
      </c>
      <c r="N94" s="12">
        <f t="shared" si="18"/>
        <v>56</v>
      </c>
      <c r="O94" s="17">
        <v>108</v>
      </c>
      <c r="P94" s="12">
        <f t="shared" si="19"/>
        <v>56</v>
      </c>
      <c r="Q94" s="17">
        <v>108</v>
      </c>
      <c r="R94" s="17">
        <v>108</v>
      </c>
      <c r="S94" s="17">
        <v>108</v>
      </c>
    </row>
    <row r="95" spans="1:19" ht="15.75">
      <c r="A95" s="18" t="s">
        <v>108</v>
      </c>
      <c r="B95" s="10">
        <v>84</v>
      </c>
      <c r="C95" s="10">
        <v>0</v>
      </c>
      <c r="D95" s="11">
        <v>0</v>
      </c>
      <c r="E95" s="10">
        <f t="shared" si="10"/>
        <v>0</v>
      </c>
      <c r="F95" s="12">
        <f t="shared" si="11"/>
        <v>0</v>
      </c>
      <c r="G95" s="12">
        <f t="shared" si="12"/>
        <v>0</v>
      </c>
      <c r="H95" s="12">
        <f t="shared" si="13"/>
        <v>0</v>
      </c>
      <c r="I95" s="12">
        <f t="shared" si="14"/>
        <v>84</v>
      </c>
      <c r="J95" s="12">
        <f t="shared" si="15"/>
        <v>84</v>
      </c>
      <c r="K95" s="12">
        <v>84</v>
      </c>
      <c r="L95" s="12">
        <f t="shared" si="16"/>
        <v>0</v>
      </c>
      <c r="M95" s="12">
        <f t="shared" si="17"/>
        <v>0</v>
      </c>
      <c r="N95" s="12">
        <f t="shared" si="18"/>
        <v>84</v>
      </c>
      <c r="O95" s="12">
        <v>84</v>
      </c>
      <c r="P95" s="12">
        <f t="shared" si="19"/>
        <v>84</v>
      </c>
      <c r="Q95" s="12">
        <v>84</v>
      </c>
      <c r="R95" s="12">
        <v>84</v>
      </c>
      <c r="S95" s="12">
        <v>84</v>
      </c>
    </row>
    <row r="96" spans="1:19" s="13" customFormat="1" ht="15.75">
      <c r="A96" s="14" t="s">
        <v>109</v>
      </c>
      <c r="B96" s="15">
        <v>49</v>
      </c>
      <c r="C96" s="15">
        <v>0</v>
      </c>
      <c r="D96" s="16">
        <v>0</v>
      </c>
      <c r="E96" s="10">
        <f t="shared" si="10"/>
        <v>0</v>
      </c>
      <c r="F96" s="12">
        <f t="shared" si="11"/>
        <v>0</v>
      </c>
      <c r="G96" s="12">
        <f t="shared" si="12"/>
        <v>0</v>
      </c>
      <c r="H96" s="12">
        <f t="shared" si="13"/>
        <v>0</v>
      </c>
      <c r="I96" s="12">
        <f t="shared" si="14"/>
        <v>49</v>
      </c>
      <c r="J96" s="12">
        <f t="shared" si="15"/>
        <v>49</v>
      </c>
      <c r="K96" s="17">
        <v>49</v>
      </c>
      <c r="L96" s="12">
        <f t="shared" si="16"/>
        <v>0</v>
      </c>
      <c r="M96" s="12">
        <f t="shared" si="17"/>
        <v>0</v>
      </c>
      <c r="N96" s="12">
        <f t="shared" si="18"/>
        <v>49</v>
      </c>
      <c r="O96" s="17">
        <v>49</v>
      </c>
      <c r="P96" s="12">
        <f t="shared" si="19"/>
        <v>49</v>
      </c>
      <c r="Q96" s="17">
        <v>49</v>
      </c>
      <c r="R96" s="17">
        <v>49</v>
      </c>
      <c r="S96" s="17">
        <v>49</v>
      </c>
    </row>
    <row r="97" spans="1:19" ht="15.75">
      <c r="A97" s="18" t="s">
        <v>110</v>
      </c>
      <c r="B97" s="10">
        <v>58</v>
      </c>
      <c r="C97" s="10">
        <v>0</v>
      </c>
      <c r="D97" s="11">
        <v>0</v>
      </c>
      <c r="E97" s="10">
        <f t="shared" si="10"/>
        <v>0</v>
      </c>
      <c r="F97" s="12">
        <f t="shared" si="11"/>
        <v>0</v>
      </c>
      <c r="G97" s="12">
        <f t="shared" si="12"/>
        <v>0</v>
      </c>
      <c r="H97" s="12">
        <f t="shared" si="13"/>
        <v>0</v>
      </c>
      <c r="I97" s="12">
        <f t="shared" si="14"/>
        <v>58</v>
      </c>
      <c r="J97" s="12">
        <f t="shared" si="15"/>
        <v>58</v>
      </c>
      <c r="K97" s="12">
        <v>58</v>
      </c>
      <c r="L97" s="12">
        <f t="shared" si="16"/>
        <v>0</v>
      </c>
      <c r="M97" s="12">
        <f t="shared" si="17"/>
        <v>0</v>
      </c>
      <c r="N97" s="12">
        <f t="shared" si="18"/>
        <v>58</v>
      </c>
      <c r="O97" s="12">
        <v>58</v>
      </c>
      <c r="P97" s="12">
        <f t="shared" si="19"/>
        <v>58</v>
      </c>
      <c r="Q97" s="12">
        <v>58</v>
      </c>
      <c r="R97" s="12">
        <v>58</v>
      </c>
      <c r="S97" s="12">
        <v>58</v>
      </c>
    </row>
    <row r="98" spans="1:19" s="13" customFormat="1" ht="15.75">
      <c r="A98" s="14" t="s">
        <v>111</v>
      </c>
      <c r="B98" s="15">
        <v>55</v>
      </c>
      <c r="C98" s="15">
        <v>37</v>
      </c>
      <c r="D98" s="16">
        <v>0</v>
      </c>
      <c r="E98" s="10">
        <f t="shared" si="10"/>
        <v>37</v>
      </c>
      <c r="F98" s="12">
        <f t="shared" si="11"/>
        <v>37</v>
      </c>
      <c r="G98" s="12">
        <f t="shared" si="12"/>
        <v>37</v>
      </c>
      <c r="H98" s="12">
        <f t="shared" si="13"/>
        <v>37</v>
      </c>
      <c r="I98" s="12">
        <f t="shared" si="14"/>
        <v>55</v>
      </c>
      <c r="J98" s="12">
        <f t="shared" si="15"/>
        <v>55</v>
      </c>
      <c r="K98" s="17">
        <v>92</v>
      </c>
      <c r="L98" s="12">
        <f t="shared" si="16"/>
        <v>37</v>
      </c>
      <c r="M98" s="12">
        <f t="shared" si="17"/>
        <v>37</v>
      </c>
      <c r="N98" s="12">
        <f t="shared" si="18"/>
        <v>55</v>
      </c>
      <c r="O98" s="17">
        <v>92</v>
      </c>
      <c r="P98" s="12">
        <f t="shared" si="19"/>
        <v>55</v>
      </c>
      <c r="Q98" s="17">
        <v>92</v>
      </c>
      <c r="R98" s="17">
        <v>92</v>
      </c>
      <c r="S98" s="17">
        <v>92</v>
      </c>
    </row>
    <row r="99" spans="1:19" ht="15.75">
      <c r="A99" s="18" t="s">
        <v>112</v>
      </c>
      <c r="B99" s="10">
        <v>50</v>
      </c>
      <c r="C99" s="10">
        <v>0</v>
      </c>
      <c r="D99" s="11">
        <v>0</v>
      </c>
      <c r="E99" s="10">
        <f t="shared" si="10"/>
        <v>0</v>
      </c>
      <c r="F99" s="12">
        <f t="shared" si="11"/>
        <v>0</v>
      </c>
      <c r="G99" s="12">
        <f t="shared" si="12"/>
        <v>0</v>
      </c>
      <c r="H99" s="12">
        <f t="shared" si="13"/>
        <v>0</v>
      </c>
      <c r="I99" s="12">
        <f t="shared" si="14"/>
        <v>50</v>
      </c>
      <c r="J99" s="12">
        <f t="shared" si="15"/>
        <v>50</v>
      </c>
      <c r="K99" s="12">
        <v>50</v>
      </c>
      <c r="L99" s="12">
        <f t="shared" si="16"/>
        <v>0</v>
      </c>
      <c r="M99" s="12">
        <f t="shared" si="17"/>
        <v>0</v>
      </c>
      <c r="N99" s="12">
        <f t="shared" si="18"/>
        <v>50</v>
      </c>
      <c r="O99" s="12">
        <v>50</v>
      </c>
      <c r="P99" s="12">
        <f t="shared" si="19"/>
        <v>50</v>
      </c>
      <c r="Q99" s="12">
        <v>50</v>
      </c>
      <c r="R99" s="12">
        <v>50</v>
      </c>
      <c r="S99" s="12">
        <v>50</v>
      </c>
    </row>
    <row r="100" spans="1:19" s="13" customFormat="1" ht="15.75">
      <c r="A100" s="14" t="s">
        <v>113</v>
      </c>
      <c r="B100" s="15">
        <v>80</v>
      </c>
      <c r="C100" s="15">
        <v>0</v>
      </c>
      <c r="D100" s="16">
        <v>0</v>
      </c>
      <c r="E100" s="10">
        <f t="shared" si="10"/>
        <v>0</v>
      </c>
      <c r="F100" s="12">
        <f t="shared" si="11"/>
        <v>0</v>
      </c>
      <c r="G100" s="12">
        <f t="shared" si="12"/>
        <v>0</v>
      </c>
      <c r="H100" s="12">
        <f t="shared" si="13"/>
        <v>0</v>
      </c>
      <c r="I100" s="12">
        <f t="shared" si="14"/>
        <v>80</v>
      </c>
      <c r="J100" s="12">
        <f t="shared" si="15"/>
        <v>80</v>
      </c>
      <c r="K100" s="17">
        <v>80</v>
      </c>
      <c r="L100" s="12">
        <f t="shared" si="16"/>
        <v>0</v>
      </c>
      <c r="M100" s="12">
        <f t="shared" si="17"/>
        <v>0</v>
      </c>
      <c r="N100" s="12">
        <f t="shared" si="18"/>
        <v>80</v>
      </c>
      <c r="O100" s="17">
        <v>80</v>
      </c>
      <c r="P100" s="12">
        <f t="shared" si="19"/>
        <v>80</v>
      </c>
      <c r="Q100" s="17">
        <v>80</v>
      </c>
      <c r="R100" s="17">
        <v>80</v>
      </c>
      <c r="S100" s="17">
        <v>80</v>
      </c>
    </row>
    <row r="101" spans="1:19" ht="15.75">
      <c r="A101" s="18" t="s">
        <v>114</v>
      </c>
      <c r="B101" s="10">
        <v>72</v>
      </c>
      <c r="C101" s="10">
        <v>39</v>
      </c>
      <c r="D101" s="11">
        <v>0</v>
      </c>
      <c r="E101" s="10">
        <f t="shared" si="10"/>
        <v>39</v>
      </c>
      <c r="F101" s="12">
        <f t="shared" si="11"/>
        <v>39</v>
      </c>
      <c r="G101" s="12">
        <f t="shared" si="12"/>
        <v>39</v>
      </c>
      <c r="H101" s="12">
        <f t="shared" si="13"/>
        <v>39</v>
      </c>
      <c r="I101" s="12">
        <f t="shared" si="14"/>
        <v>72</v>
      </c>
      <c r="J101" s="12">
        <f t="shared" si="15"/>
        <v>72</v>
      </c>
      <c r="K101" s="12">
        <v>111</v>
      </c>
      <c r="L101" s="12">
        <f t="shared" si="16"/>
        <v>39</v>
      </c>
      <c r="M101" s="12">
        <f t="shared" si="17"/>
        <v>39</v>
      </c>
      <c r="N101" s="12">
        <f t="shared" si="18"/>
        <v>72</v>
      </c>
      <c r="O101" s="12">
        <v>111</v>
      </c>
      <c r="P101" s="12">
        <f t="shared" si="19"/>
        <v>72</v>
      </c>
      <c r="Q101" s="12">
        <v>111</v>
      </c>
      <c r="R101" s="12">
        <v>111</v>
      </c>
      <c r="S101" s="12">
        <v>111</v>
      </c>
    </row>
    <row r="102" spans="1:19" s="13" customFormat="1" ht="15.75">
      <c r="A102" s="14" t="s">
        <v>115</v>
      </c>
      <c r="B102" s="15">
        <v>0</v>
      </c>
      <c r="C102" s="15">
        <v>78</v>
      </c>
      <c r="D102" s="16">
        <v>0</v>
      </c>
      <c r="E102" s="10">
        <f t="shared" si="10"/>
        <v>78</v>
      </c>
      <c r="F102" s="12">
        <f t="shared" si="11"/>
        <v>78</v>
      </c>
      <c r="G102" s="12">
        <f t="shared" si="12"/>
        <v>78</v>
      </c>
      <c r="H102" s="12">
        <f t="shared" si="13"/>
        <v>78</v>
      </c>
      <c r="I102" s="12">
        <f t="shared" si="14"/>
        <v>0</v>
      </c>
      <c r="J102" s="12">
        <f t="shared" si="15"/>
        <v>0</v>
      </c>
      <c r="K102" s="17">
        <v>78</v>
      </c>
      <c r="L102" s="12">
        <f t="shared" si="16"/>
        <v>78</v>
      </c>
      <c r="M102" s="12">
        <f t="shared" si="17"/>
        <v>78</v>
      </c>
      <c r="N102" s="12">
        <f t="shared" si="18"/>
        <v>0</v>
      </c>
      <c r="O102" s="17">
        <v>78</v>
      </c>
      <c r="P102" s="12">
        <f t="shared" si="19"/>
        <v>0</v>
      </c>
      <c r="Q102" s="17">
        <v>78</v>
      </c>
      <c r="R102" s="17">
        <v>78</v>
      </c>
      <c r="S102" s="17">
        <v>78</v>
      </c>
    </row>
    <row r="103" spans="1:19" ht="15.75">
      <c r="A103" s="18" t="s">
        <v>116</v>
      </c>
      <c r="B103" s="10">
        <v>54</v>
      </c>
      <c r="C103" s="10">
        <v>28</v>
      </c>
      <c r="D103" s="11">
        <v>0</v>
      </c>
      <c r="E103" s="10">
        <f t="shared" si="10"/>
        <v>28</v>
      </c>
      <c r="F103" s="12">
        <f t="shared" si="11"/>
        <v>28</v>
      </c>
      <c r="G103" s="12">
        <f t="shared" si="12"/>
        <v>28</v>
      </c>
      <c r="H103" s="12">
        <f t="shared" si="13"/>
        <v>28</v>
      </c>
      <c r="I103" s="12">
        <f t="shared" si="14"/>
        <v>54</v>
      </c>
      <c r="J103" s="12">
        <f t="shared" si="15"/>
        <v>54</v>
      </c>
      <c r="K103" s="12">
        <v>82</v>
      </c>
      <c r="L103" s="12">
        <f t="shared" si="16"/>
        <v>28</v>
      </c>
      <c r="M103" s="12">
        <f t="shared" si="17"/>
        <v>28</v>
      </c>
      <c r="N103" s="12">
        <f t="shared" si="18"/>
        <v>54</v>
      </c>
      <c r="O103" s="12">
        <v>82</v>
      </c>
      <c r="P103" s="12">
        <f t="shared" si="19"/>
        <v>54</v>
      </c>
      <c r="Q103" s="12">
        <v>82</v>
      </c>
      <c r="R103" s="12">
        <v>82</v>
      </c>
      <c r="S103" s="12">
        <v>82</v>
      </c>
    </row>
    <row r="104" spans="1:19" s="13" customFormat="1" ht="15.75">
      <c r="A104" s="14" t="s">
        <v>117</v>
      </c>
      <c r="B104" s="15">
        <v>64</v>
      </c>
      <c r="C104" s="15">
        <v>0</v>
      </c>
      <c r="D104" s="16">
        <v>0</v>
      </c>
      <c r="E104" s="10">
        <f t="shared" si="10"/>
        <v>0</v>
      </c>
      <c r="F104" s="12">
        <f t="shared" si="11"/>
        <v>0</v>
      </c>
      <c r="G104" s="12">
        <f t="shared" si="12"/>
        <v>0</v>
      </c>
      <c r="H104" s="12">
        <f t="shared" si="13"/>
        <v>0</v>
      </c>
      <c r="I104" s="12">
        <f t="shared" si="14"/>
        <v>64</v>
      </c>
      <c r="J104" s="12">
        <f t="shared" si="15"/>
        <v>64</v>
      </c>
      <c r="K104" s="17">
        <v>64</v>
      </c>
      <c r="L104" s="12">
        <f t="shared" si="16"/>
        <v>0</v>
      </c>
      <c r="M104" s="12">
        <f t="shared" si="17"/>
        <v>0</v>
      </c>
      <c r="N104" s="12">
        <f t="shared" si="18"/>
        <v>64</v>
      </c>
      <c r="O104" s="17">
        <v>64</v>
      </c>
      <c r="P104" s="12">
        <f t="shared" si="19"/>
        <v>64</v>
      </c>
      <c r="Q104" s="17">
        <v>64</v>
      </c>
      <c r="R104" s="17">
        <v>64</v>
      </c>
      <c r="S104" s="17">
        <v>64</v>
      </c>
    </row>
    <row r="105" spans="1:19" ht="15.75">
      <c r="A105" s="18" t="s">
        <v>118</v>
      </c>
      <c r="B105" s="10">
        <v>31</v>
      </c>
      <c r="C105" s="10">
        <v>35</v>
      </c>
      <c r="D105" s="11">
        <v>0</v>
      </c>
      <c r="E105" s="10">
        <f t="shared" si="10"/>
        <v>35</v>
      </c>
      <c r="F105" s="12">
        <f t="shared" si="11"/>
        <v>35</v>
      </c>
      <c r="G105" s="12">
        <f t="shared" si="12"/>
        <v>35</v>
      </c>
      <c r="H105" s="12">
        <f t="shared" si="13"/>
        <v>35</v>
      </c>
      <c r="I105" s="12">
        <f t="shared" si="14"/>
        <v>31</v>
      </c>
      <c r="J105" s="12">
        <f t="shared" si="15"/>
        <v>31</v>
      </c>
      <c r="K105" s="12">
        <v>66</v>
      </c>
      <c r="L105" s="12">
        <f t="shared" si="16"/>
        <v>35</v>
      </c>
      <c r="M105" s="12">
        <f t="shared" si="17"/>
        <v>35</v>
      </c>
      <c r="N105" s="12">
        <f t="shared" si="18"/>
        <v>31</v>
      </c>
      <c r="O105" s="12">
        <v>66</v>
      </c>
      <c r="P105" s="12">
        <f t="shared" si="19"/>
        <v>31</v>
      </c>
      <c r="Q105" s="12">
        <v>66</v>
      </c>
      <c r="R105" s="12">
        <v>66</v>
      </c>
      <c r="S105" s="12">
        <v>66</v>
      </c>
    </row>
    <row r="106" spans="1:19" s="13" customFormat="1" ht="15.75">
      <c r="A106" s="14" t="s">
        <v>119</v>
      </c>
      <c r="B106" s="15">
        <v>20</v>
      </c>
      <c r="C106" s="15">
        <v>83</v>
      </c>
      <c r="D106" s="16">
        <v>0</v>
      </c>
      <c r="E106" s="10">
        <f t="shared" si="10"/>
        <v>83</v>
      </c>
      <c r="F106" s="12">
        <f t="shared" si="11"/>
        <v>83</v>
      </c>
      <c r="G106" s="12">
        <f t="shared" si="12"/>
        <v>83</v>
      </c>
      <c r="H106" s="12">
        <f t="shared" si="13"/>
        <v>83</v>
      </c>
      <c r="I106" s="12">
        <f t="shared" si="14"/>
        <v>20</v>
      </c>
      <c r="J106" s="12">
        <f t="shared" si="15"/>
        <v>20</v>
      </c>
      <c r="K106" s="17">
        <v>103</v>
      </c>
      <c r="L106" s="12">
        <f t="shared" si="16"/>
        <v>83</v>
      </c>
      <c r="M106" s="12">
        <f t="shared" si="17"/>
        <v>83</v>
      </c>
      <c r="N106" s="12">
        <f t="shared" si="18"/>
        <v>20</v>
      </c>
      <c r="O106" s="17">
        <v>103</v>
      </c>
      <c r="P106" s="12">
        <f t="shared" si="19"/>
        <v>20</v>
      </c>
      <c r="Q106" s="17">
        <v>103</v>
      </c>
      <c r="R106" s="17">
        <v>103</v>
      </c>
      <c r="S106" s="17">
        <v>103</v>
      </c>
    </row>
    <row r="107" spans="1:19" ht="15.75">
      <c r="A107" s="18" t="s">
        <v>120</v>
      </c>
      <c r="B107" s="10">
        <v>62</v>
      </c>
      <c r="C107" s="10">
        <v>42</v>
      </c>
      <c r="D107" s="11">
        <v>0</v>
      </c>
      <c r="E107" s="10">
        <f t="shared" si="10"/>
        <v>42</v>
      </c>
      <c r="F107" s="12">
        <f t="shared" si="11"/>
        <v>42</v>
      </c>
      <c r="G107" s="12">
        <f t="shared" si="12"/>
        <v>42</v>
      </c>
      <c r="H107" s="12">
        <f t="shared" si="13"/>
        <v>42</v>
      </c>
      <c r="I107" s="12">
        <f t="shared" si="14"/>
        <v>62</v>
      </c>
      <c r="J107" s="12">
        <f t="shared" si="15"/>
        <v>62</v>
      </c>
      <c r="K107" s="12">
        <v>104</v>
      </c>
      <c r="L107" s="12">
        <f t="shared" si="16"/>
        <v>42</v>
      </c>
      <c r="M107" s="12">
        <f t="shared" si="17"/>
        <v>42</v>
      </c>
      <c r="N107" s="12">
        <f t="shared" si="18"/>
        <v>62</v>
      </c>
      <c r="O107" s="12">
        <v>104</v>
      </c>
      <c r="P107" s="12">
        <f t="shared" si="19"/>
        <v>62</v>
      </c>
      <c r="Q107" s="12">
        <v>104</v>
      </c>
      <c r="R107" s="12">
        <v>104</v>
      </c>
      <c r="S107" s="12">
        <v>104</v>
      </c>
    </row>
    <row r="108" spans="1:19" s="13" customFormat="1" ht="15.75">
      <c r="A108" s="14" t="s">
        <v>121</v>
      </c>
      <c r="B108" s="15">
        <v>36</v>
      </c>
      <c r="C108" s="15">
        <v>26</v>
      </c>
      <c r="D108" s="16">
        <v>0</v>
      </c>
      <c r="E108" s="10">
        <f t="shared" si="10"/>
        <v>26</v>
      </c>
      <c r="F108" s="12">
        <f t="shared" si="11"/>
        <v>26</v>
      </c>
      <c r="G108" s="12">
        <f t="shared" si="12"/>
        <v>26</v>
      </c>
      <c r="H108" s="12">
        <f t="shared" si="13"/>
        <v>26</v>
      </c>
      <c r="I108" s="12">
        <f t="shared" si="14"/>
        <v>36</v>
      </c>
      <c r="J108" s="12">
        <f t="shared" si="15"/>
        <v>36</v>
      </c>
      <c r="K108" s="17">
        <v>62</v>
      </c>
      <c r="L108" s="12">
        <f t="shared" si="16"/>
        <v>26</v>
      </c>
      <c r="M108" s="12">
        <f t="shared" si="17"/>
        <v>26</v>
      </c>
      <c r="N108" s="12">
        <f t="shared" si="18"/>
        <v>36</v>
      </c>
      <c r="O108" s="17">
        <v>62</v>
      </c>
      <c r="P108" s="12">
        <f t="shared" si="19"/>
        <v>36</v>
      </c>
      <c r="Q108" s="17">
        <v>62</v>
      </c>
      <c r="R108" s="17">
        <v>62</v>
      </c>
      <c r="S108" s="17">
        <v>62</v>
      </c>
    </row>
    <row r="109" spans="1:19" ht="15.75">
      <c r="A109" s="18" t="s">
        <v>122</v>
      </c>
      <c r="B109" s="10">
        <v>0</v>
      </c>
      <c r="C109" s="10">
        <v>0</v>
      </c>
      <c r="D109" s="11">
        <v>25</v>
      </c>
      <c r="E109" s="10">
        <f t="shared" si="10"/>
        <v>25</v>
      </c>
      <c r="F109" s="12">
        <f t="shared" si="11"/>
        <v>25</v>
      </c>
      <c r="G109" s="12">
        <f t="shared" si="12"/>
        <v>25</v>
      </c>
      <c r="H109" s="12">
        <f t="shared" si="13"/>
        <v>25</v>
      </c>
      <c r="I109" s="12">
        <f t="shared" si="14"/>
        <v>0</v>
      </c>
      <c r="J109" s="12">
        <f t="shared" si="15"/>
        <v>0</v>
      </c>
      <c r="K109" s="12">
        <v>25</v>
      </c>
      <c r="L109" s="12">
        <f t="shared" si="16"/>
        <v>25</v>
      </c>
      <c r="M109" s="12">
        <f t="shared" si="17"/>
        <v>25</v>
      </c>
      <c r="N109" s="12">
        <f t="shared" si="18"/>
        <v>0</v>
      </c>
      <c r="O109" s="12">
        <v>25</v>
      </c>
      <c r="P109" s="12">
        <f t="shared" si="19"/>
        <v>0</v>
      </c>
      <c r="Q109" s="12">
        <v>25</v>
      </c>
      <c r="R109" s="12">
        <v>25</v>
      </c>
      <c r="S109" s="12">
        <v>25</v>
      </c>
    </row>
    <row r="110" spans="1:19" s="13" customFormat="1" ht="15.75">
      <c r="A110" s="14" t="s">
        <v>123</v>
      </c>
      <c r="B110" s="15">
        <v>0</v>
      </c>
      <c r="C110" s="15">
        <v>9</v>
      </c>
      <c r="D110" s="16">
        <v>14</v>
      </c>
      <c r="E110" s="10">
        <f t="shared" si="10"/>
        <v>23</v>
      </c>
      <c r="F110" s="12">
        <f t="shared" si="11"/>
        <v>23</v>
      </c>
      <c r="G110" s="12">
        <f t="shared" si="12"/>
        <v>23</v>
      </c>
      <c r="H110" s="12">
        <f t="shared" si="13"/>
        <v>23</v>
      </c>
      <c r="I110" s="12">
        <f t="shared" si="14"/>
        <v>0</v>
      </c>
      <c r="J110" s="12">
        <f t="shared" si="15"/>
        <v>0</v>
      </c>
      <c r="K110" s="17">
        <v>23</v>
      </c>
      <c r="L110" s="12">
        <f t="shared" si="16"/>
        <v>23</v>
      </c>
      <c r="M110" s="12">
        <f t="shared" si="17"/>
        <v>23</v>
      </c>
      <c r="N110" s="12">
        <f t="shared" si="18"/>
        <v>0</v>
      </c>
      <c r="O110" s="17">
        <v>23</v>
      </c>
      <c r="P110" s="12">
        <f t="shared" si="19"/>
        <v>0</v>
      </c>
      <c r="Q110" s="17">
        <v>23</v>
      </c>
      <c r="R110" s="17">
        <v>23</v>
      </c>
      <c r="S110" s="17">
        <v>23</v>
      </c>
    </row>
    <row r="111" spans="1:19" s="13" customFormat="1" ht="15.75">
      <c r="A111" s="18" t="s">
        <v>124</v>
      </c>
      <c r="B111" s="10">
        <v>2</v>
      </c>
      <c r="C111" s="10">
        <v>5</v>
      </c>
      <c r="D111" s="11">
        <v>14</v>
      </c>
      <c r="E111" s="10">
        <f t="shared" si="10"/>
        <v>19</v>
      </c>
      <c r="F111" s="12">
        <f t="shared" si="11"/>
        <v>19</v>
      </c>
      <c r="G111" s="12">
        <f t="shared" si="12"/>
        <v>19</v>
      </c>
      <c r="H111" s="12">
        <f t="shared" si="13"/>
        <v>19</v>
      </c>
      <c r="I111" s="12">
        <f t="shared" si="14"/>
        <v>2</v>
      </c>
      <c r="J111" s="12">
        <f t="shared" si="15"/>
        <v>2</v>
      </c>
      <c r="K111" s="12">
        <v>21</v>
      </c>
      <c r="L111" s="12">
        <f t="shared" si="16"/>
        <v>19</v>
      </c>
      <c r="M111" s="12">
        <f t="shared" si="17"/>
        <v>19</v>
      </c>
      <c r="N111" s="12">
        <f t="shared" si="18"/>
        <v>2</v>
      </c>
      <c r="O111" s="12">
        <v>21</v>
      </c>
      <c r="P111" s="12">
        <f t="shared" si="19"/>
        <v>2</v>
      </c>
      <c r="Q111" s="12">
        <v>21</v>
      </c>
      <c r="R111" s="12">
        <v>21</v>
      </c>
      <c r="S111" s="12">
        <v>21</v>
      </c>
    </row>
    <row r="112" spans="1:19" s="13" customFormat="1" ht="15.75">
      <c r="A112" s="14" t="s">
        <v>125</v>
      </c>
      <c r="B112" s="15">
        <v>3</v>
      </c>
      <c r="C112" s="15">
        <v>8</v>
      </c>
      <c r="D112" s="16">
        <v>25</v>
      </c>
      <c r="E112" s="10">
        <f t="shared" si="10"/>
        <v>33</v>
      </c>
      <c r="F112" s="12">
        <f t="shared" si="11"/>
        <v>33</v>
      </c>
      <c r="G112" s="12">
        <f t="shared" si="12"/>
        <v>33</v>
      </c>
      <c r="H112" s="12">
        <f t="shared" si="13"/>
        <v>33</v>
      </c>
      <c r="I112" s="12">
        <f t="shared" si="14"/>
        <v>3</v>
      </c>
      <c r="J112" s="12">
        <f t="shared" si="15"/>
        <v>3</v>
      </c>
      <c r="K112" s="17">
        <v>36</v>
      </c>
      <c r="L112" s="12">
        <f t="shared" si="16"/>
        <v>33</v>
      </c>
      <c r="M112" s="12">
        <f t="shared" si="17"/>
        <v>33</v>
      </c>
      <c r="N112" s="12">
        <f t="shared" si="18"/>
        <v>3</v>
      </c>
      <c r="O112" s="17">
        <v>36</v>
      </c>
      <c r="P112" s="12">
        <f t="shared" si="19"/>
        <v>3</v>
      </c>
      <c r="Q112" s="17">
        <v>36</v>
      </c>
      <c r="R112" s="17">
        <v>36</v>
      </c>
      <c r="S112" s="17">
        <v>36</v>
      </c>
    </row>
    <row r="113" spans="1:19" s="13" customFormat="1" ht="15.75">
      <c r="A113" s="18" t="s">
        <v>126</v>
      </c>
      <c r="B113" s="10">
        <v>4</v>
      </c>
      <c r="C113" s="10">
        <v>4</v>
      </c>
      <c r="D113" s="11">
        <v>8</v>
      </c>
      <c r="E113" s="10">
        <f t="shared" si="10"/>
        <v>12</v>
      </c>
      <c r="F113" s="12">
        <f t="shared" si="11"/>
        <v>12</v>
      </c>
      <c r="G113" s="12">
        <f t="shared" si="12"/>
        <v>12</v>
      </c>
      <c r="H113" s="12">
        <f t="shared" si="13"/>
        <v>12</v>
      </c>
      <c r="I113" s="12">
        <f t="shared" si="14"/>
        <v>4</v>
      </c>
      <c r="J113" s="12">
        <f t="shared" si="15"/>
        <v>4</v>
      </c>
      <c r="K113" s="12">
        <v>16</v>
      </c>
      <c r="L113" s="12">
        <f t="shared" si="16"/>
        <v>12</v>
      </c>
      <c r="M113" s="12">
        <f t="shared" si="17"/>
        <v>12</v>
      </c>
      <c r="N113" s="12">
        <f t="shared" si="18"/>
        <v>4</v>
      </c>
      <c r="O113" s="12">
        <v>16</v>
      </c>
      <c r="P113" s="12">
        <f t="shared" si="19"/>
        <v>4</v>
      </c>
      <c r="Q113" s="12">
        <v>16</v>
      </c>
      <c r="R113" s="12">
        <v>16</v>
      </c>
      <c r="S113" s="12">
        <v>16</v>
      </c>
    </row>
    <row r="114" spans="1:19" s="13" customFormat="1" ht="15.75">
      <c r="A114" s="14" t="s">
        <v>127</v>
      </c>
      <c r="B114" s="15">
        <v>0</v>
      </c>
      <c r="C114" s="15">
        <v>0</v>
      </c>
      <c r="D114" s="16">
        <v>36</v>
      </c>
      <c r="E114" s="10">
        <f t="shared" si="10"/>
        <v>36</v>
      </c>
      <c r="F114" s="12">
        <f t="shared" si="11"/>
        <v>36</v>
      </c>
      <c r="G114" s="12">
        <f t="shared" si="12"/>
        <v>36</v>
      </c>
      <c r="H114" s="12">
        <f t="shared" si="13"/>
        <v>36</v>
      </c>
      <c r="I114" s="12">
        <f t="shared" si="14"/>
        <v>0</v>
      </c>
      <c r="J114" s="12">
        <f t="shared" si="15"/>
        <v>0</v>
      </c>
      <c r="K114" s="17">
        <v>36</v>
      </c>
      <c r="L114" s="12">
        <f t="shared" si="16"/>
        <v>36</v>
      </c>
      <c r="M114" s="12">
        <f t="shared" si="17"/>
        <v>36</v>
      </c>
      <c r="N114" s="12">
        <f t="shared" si="18"/>
        <v>0</v>
      </c>
      <c r="O114" s="17">
        <v>36</v>
      </c>
      <c r="P114" s="12">
        <f t="shared" si="19"/>
        <v>0</v>
      </c>
      <c r="Q114" s="17">
        <v>36</v>
      </c>
      <c r="R114" s="17">
        <v>36</v>
      </c>
      <c r="S114" s="17">
        <v>36</v>
      </c>
    </row>
    <row r="115" spans="1:19" s="13" customFormat="1" ht="15.75">
      <c r="A115" s="18" t="s">
        <v>128</v>
      </c>
      <c r="B115" s="10">
        <v>0</v>
      </c>
      <c r="C115" s="10">
        <v>25</v>
      </c>
      <c r="D115" s="11">
        <v>27</v>
      </c>
      <c r="E115" s="10">
        <f t="shared" si="10"/>
        <v>52</v>
      </c>
      <c r="F115" s="12">
        <f t="shared" si="11"/>
        <v>52</v>
      </c>
      <c r="G115" s="12">
        <f t="shared" si="12"/>
        <v>52</v>
      </c>
      <c r="H115" s="12">
        <f t="shared" si="13"/>
        <v>52</v>
      </c>
      <c r="I115" s="12">
        <f t="shared" si="14"/>
        <v>0</v>
      </c>
      <c r="J115" s="12">
        <f t="shared" si="15"/>
        <v>0</v>
      </c>
      <c r="K115" s="12">
        <v>52</v>
      </c>
      <c r="L115" s="12">
        <f t="shared" si="16"/>
        <v>52</v>
      </c>
      <c r="M115" s="12">
        <f t="shared" si="17"/>
        <v>52</v>
      </c>
      <c r="N115" s="12">
        <f t="shared" si="18"/>
        <v>0</v>
      </c>
      <c r="O115" s="12">
        <v>52</v>
      </c>
      <c r="P115" s="12">
        <f t="shared" si="19"/>
        <v>0</v>
      </c>
      <c r="Q115" s="12">
        <v>52</v>
      </c>
      <c r="R115" s="12">
        <v>52</v>
      </c>
      <c r="S115" s="12">
        <v>52</v>
      </c>
    </row>
    <row r="116" spans="1:19" s="13" customFormat="1" ht="15.75">
      <c r="A116" s="14" t="s">
        <v>129</v>
      </c>
      <c r="B116" s="15">
        <v>4</v>
      </c>
      <c r="C116" s="15">
        <v>9</v>
      </c>
      <c r="D116" s="16">
        <v>19</v>
      </c>
      <c r="E116" s="10">
        <f t="shared" si="10"/>
        <v>28</v>
      </c>
      <c r="F116" s="12">
        <f t="shared" si="11"/>
        <v>28</v>
      </c>
      <c r="G116" s="12">
        <f t="shared" si="12"/>
        <v>28</v>
      </c>
      <c r="H116" s="12">
        <f t="shared" si="13"/>
        <v>28</v>
      </c>
      <c r="I116" s="12">
        <f t="shared" si="14"/>
        <v>4</v>
      </c>
      <c r="J116" s="12">
        <f t="shared" si="15"/>
        <v>4</v>
      </c>
      <c r="K116" s="17">
        <v>32</v>
      </c>
      <c r="L116" s="12">
        <f t="shared" si="16"/>
        <v>28</v>
      </c>
      <c r="M116" s="12">
        <f t="shared" si="17"/>
        <v>28</v>
      </c>
      <c r="N116" s="12">
        <f t="shared" si="18"/>
        <v>4</v>
      </c>
      <c r="O116" s="17">
        <v>32</v>
      </c>
      <c r="P116" s="12">
        <f t="shared" si="19"/>
        <v>4</v>
      </c>
      <c r="Q116" s="17">
        <v>32</v>
      </c>
      <c r="R116" s="17">
        <v>32</v>
      </c>
      <c r="S116" s="17">
        <v>32</v>
      </c>
    </row>
    <row r="117" spans="1:19" s="13" customFormat="1" ht="15.75">
      <c r="A117" s="18" t="s">
        <v>130</v>
      </c>
      <c r="B117" s="10">
        <v>0</v>
      </c>
      <c r="C117" s="10">
        <v>0</v>
      </c>
      <c r="D117" s="11">
        <v>31</v>
      </c>
      <c r="E117" s="10">
        <f t="shared" si="10"/>
        <v>31</v>
      </c>
      <c r="F117" s="12">
        <f t="shared" si="11"/>
        <v>31</v>
      </c>
      <c r="G117" s="12">
        <f t="shared" si="12"/>
        <v>31</v>
      </c>
      <c r="H117" s="12">
        <f t="shared" si="13"/>
        <v>31</v>
      </c>
      <c r="I117" s="12">
        <f t="shared" si="14"/>
        <v>0</v>
      </c>
      <c r="J117" s="12">
        <f t="shared" si="15"/>
        <v>0</v>
      </c>
      <c r="K117" s="12">
        <v>31</v>
      </c>
      <c r="L117" s="12">
        <f t="shared" si="16"/>
        <v>31</v>
      </c>
      <c r="M117" s="12">
        <f t="shared" si="17"/>
        <v>31</v>
      </c>
      <c r="N117" s="12">
        <f t="shared" si="18"/>
        <v>0</v>
      </c>
      <c r="O117" s="12">
        <v>31</v>
      </c>
      <c r="P117" s="12">
        <f t="shared" si="19"/>
        <v>0</v>
      </c>
      <c r="Q117" s="12">
        <v>31</v>
      </c>
      <c r="R117" s="12">
        <v>31</v>
      </c>
      <c r="S117" s="12">
        <v>31</v>
      </c>
    </row>
    <row r="118" spans="1:19" s="13" customFormat="1" ht="15.75">
      <c r="A118" s="14" t="s">
        <v>131</v>
      </c>
      <c r="B118" s="15">
        <v>0</v>
      </c>
      <c r="C118" s="15">
        <v>10</v>
      </c>
      <c r="D118" s="16">
        <v>9</v>
      </c>
      <c r="E118" s="10">
        <f t="shared" si="10"/>
        <v>19</v>
      </c>
      <c r="F118" s="12">
        <f t="shared" si="11"/>
        <v>19</v>
      </c>
      <c r="G118" s="12">
        <f t="shared" si="12"/>
        <v>19</v>
      </c>
      <c r="H118" s="12">
        <f t="shared" si="13"/>
        <v>19</v>
      </c>
      <c r="I118" s="12">
        <f t="shared" si="14"/>
        <v>0</v>
      </c>
      <c r="J118" s="12">
        <f t="shared" si="15"/>
        <v>0</v>
      </c>
      <c r="K118" s="17">
        <v>19</v>
      </c>
      <c r="L118" s="12">
        <f t="shared" si="16"/>
        <v>19</v>
      </c>
      <c r="M118" s="12">
        <f t="shared" si="17"/>
        <v>19</v>
      </c>
      <c r="N118" s="12">
        <f t="shared" si="18"/>
        <v>0</v>
      </c>
      <c r="O118" s="17">
        <v>19</v>
      </c>
      <c r="P118" s="12">
        <f t="shared" si="19"/>
        <v>0</v>
      </c>
      <c r="Q118" s="17">
        <v>19</v>
      </c>
      <c r="R118" s="17">
        <v>19</v>
      </c>
      <c r="S118" s="17">
        <v>19</v>
      </c>
    </row>
    <row r="119" spans="1:19" s="13" customFormat="1" ht="15.75">
      <c r="A119" s="18" t="s">
        <v>132</v>
      </c>
      <c r="B119" s="10">
        <v>0</v>
      </c>
      <c r="C119" s="10">
        <v>12</v>
      </c>
      <c r="D119" s="11">
        <v>17</v>
      </c>
      <c r="E119" s="10">
        <f t="shared" si="10"/>
        <v>29</v>
      </c>
      <c r="F119" s="12">
        <f t="shared" si="11"/>
        <v>29</v>
      </c>
      <c r="G119" s="12">
        <f t="shared" si="12"/>
        <v>29</v>
      </c>
      <c r="H119" s="12">
        <f t="shared" si="13"/>
        <v>29</v>
      </c>
      <c r="I119" s="12">
        <f t="shared" si="14"/>
        <v>0</v>
      </c>
      <c r="J119" s="12">
        <f t="shared" si="15"/>
        <v>0</v>
      </c>
      <c r="K119" s="12">
        <v>29</v>
      </c>
      <c r="L119" s="12">
        <f t="shared" si="16"/>
        <v>29</v>
      </c>
      <c r="M119" s="12">
        <f t="shared" si="17"/>
        <v>29</v>
      </c>
      <c r="N119" s="12">
        <f t="shared" si="18"/>
        <v>0</v>
      </c>
      <c r="O119" s="12">
        <v>29</v>
      </c>
      <c r="P119" s="12">
        <f t="shared" si="19"/>
        <v>0</v>
      </c>
      <c r="Q119" s="12">
        <v>29</v>
      </c>
      <c r="R119" s="12">
        <v>29</v>
      </c>
      <c r="S119" s="12">
        <v>29</v>
      </c>
    </row>
    <row r="120" spans="1:19" s="13" customFormat="1" ht="15.75">
      <c r="A120" s="14" t="s">
        <v>133</v>
      </c>
      <c r="B120" s="15">
        <v>1</v>
      </c>
      <c r="C120" s="15">
        <v>8</v>
      </c>
      <c r="D120" s="16">
        <v>38</v>
      </c>
      <c r="E120" s="10">
        <f t="shared" si="10"/>
        <v>46</v>
      </c>
      <c r="F120" s="12">
        <f t="shared" si="11"/>
        <v>46</v>
      </c>
      <c r="G120" s="12">
        <f t="shared" si="12"/>
        <v>46</v>
      </c>
      <c r="H120" s="12">
        <f t="shared" si="13"/>
        <v>46</v>
      </c>
      <c r="I120" s="12">
        <f t="shared" si="14"/>
        <v>1</v>
      </c>
      <c r="J120" s="12">
        <f t="shared" si="15"/>
        <v>1</v>
      </c>
      <c r="K120" s="17">
        <v>47</v>
      </c>
      <c r="L120" s="12">
        <f t="shared" si="16"/>
        <v>46</v>
      </c>
      <c r="M120" s="12">
        <f t="shared" si="17"/>
        <v>46</v>
      </c>
      <c r="N120" s="12">
        <f t="shared" si="18"/>
        <v>1</v>
      </c>
      <c r="O120" s="17">
        <v>47</v>
      </c>
      <c r="P120" s="12">
        <f t="shared" si="19"/>
        <v>1</v>
      </c>
      <c r="Q120" s="17">
        <v>47</v>
      </c>
      <c r="R120" s="17">
        <v>47</v>
      </c>
      <c r="S120" s="17">
        <v>47</v>
      </c>
    </row>
    <row r="121" spans="1:19" s="13" customFormat="1" ht="15.75">
      <c r="A121" s="18" t="s">
        <v>134</v>
      </c>
      <c r="B121" s="10">
        <v>2</v>
      </c>
      <c r="C121" s="10">
        <v>8</v>
      </c>
      <c r="D121" s="11">
        <v>37</v>
      </c>
      <c r="E121" s="10">
        <f t="shared" si="10"/>
        <v>45</v>
      </c>
      <c r="F121" s="12">
        <f t="shared" si="11"/>
        <v>45</v>
      </c>
      <c r="G121" s="12">
        <f t="shared" si="12"/>
        <v>45</v>
      </c>
      <c r="H121" s="12">
        <f t="shared" si="13"/>
        <v>45</v>
      </c>
      <c r="I121" s="12">
        <f t="shared" si="14"/>
        <v>2</v>
      </c>
      <c r="J121" s="12">
        <f t="shared" si="15"/>
        <v>2</v>
      </c>
      <c r="K121" s="12">
        <v>47</v>
      </c>
      <c r="L121" s="12">
        <f t="shared" si="16"/>
        <v>45</v>
      </c>
      <c r="M121" s="12">
        <f t="shared" si="17"/>
        <v>45</v>
      </c>
      <c r="N121" s="12">
        <f t="shared" si="18"/>
        <v>2</v>
      </c>
      <c r="O121" s="12">
        <v>47</v>
      </c>
      <c r="P121" s="12">
        <f t="shared" si="19"/>
        <v>2</v>
      </c>
      <c r="Q121" s="12">
        <v>47</v>
      </c>
      <c r="R121" s="12">
        <v>47</v>
      </c>
      <c r="S121" s="12">
        <v>47</v>
      </c>
    </row>
    <row r="122" spans="1:19" s="13" customFormat="1" ht="15.75">
      <c r="A122" s="14" t="s">
        <v>135</v>
      </c>
      <c r="B122" s="15">
        <v>0</v>
      </c>
      <c r="C122" s="15">
        <v>35</v>
      </c>
      <c r="D122" s="16">
        <v>0</v>
      </c>
      <c r="E122" s="10">
        <f t="shared" si="10"/>
        <v>35</v>
      </c>
      <c r="F122" s="12">
        <f t="shared" si="11"/>
        <v>35</v>
      </c>
      <c r="G122" s="12">
        <f t="shared" si="12"/>
        <v>35</v>
      </c>
      <c r="H122" s="12">
        <f t="shared" si="13"/>
        <v>35</v>
      </c>
      <c r="I122" s="12">
        <f t="shared" si="14"/>
        <v>0</v>
      </c>
      <c r="J122" s="12">
        <f t="shared" si="15"/>
        <v>0</v>
      </c>
      <c r="K122" s="17">
        <v>35</v>
      </c>
      <c r="L122" s="12">
        <f t="shared" si="16"/>
        <v>35</v>
      </c>
      <c r="M122" s="12">
        <f t="shared" si="17"/>
        <v>35</v>
      </c>
      <c r="N122" s="12">
        <f t="shared" si="18"/>
        <v>0</v>
      </c>
      <c r="O122" s="17">
        <v>35</v>
      </c>
      <c r="P122" s="12">
        <f t="shared" si="19"/>
        <v>0</v>
      </c>
      <c r="Q122" s="17">
        <v>35</v>
      </c>
      <c r="R122" s="17">
        <v>35</v>
      </c>
      <c r="S122" s="17">
        <v>35</v>
      </c>
    </row>
    <row r="123" spans="1:19" s="13" customFormat="1" ht="15.75">
      <c r="A123" s="18" t="s">
        <v>136</v>
      </c>
      <c r="B123" s="10">
        <v>1</v>
      </c>
      <c r="C123" s="10">
        <v>12</v>
      </c>
      <c r="D123" s="11">
        <v>17</v>
      </c>
      <c r="E123" s="10">
        <f t="shared" si="10"/>
        <v>29</v>
      </c>
      <c r="F123" s="12">
        <f t="shared" si="11"/>
        <v>29</v>
      </c>
      <c r="G123" s="12">
        <f t="shared" si="12"/>
        <v>29</v>
      </c>
      <c r="H123" s="12">
        <f t="shared" si="13"/>
        <v>29</v>
      </c>
      <c r="I123" s="12">
        <f t="shared" si="14"/>
        <v>1</v>
      </c>
      <c r="J123" s="12">
        <f t="shared" si="15"/>
        <v>1</v>
      </c>
      <c r="K123" s="12">
        <v>30</v>
      </c>
      <c r="L123" s="12">
        <f t="shared" si="16"/>
        <v>29</v>
      </c>
      <c r="M123" s="12">
        <f t="shared" si="17"/>
        <v>29</v>
      </c>
      <c r="N123" s="12">
        <f t="shared" si="18"/>
        <v>1</v>
      </c>
      <c r="O123" s="12">
        <v>30</v>
      </c>
      <c r="P123" s="12">
        <f t="shared" si="19"/>
        <v>1</v>
      </c>
      <c r="Q123" s="12">
        <v>30</v>
      </c>
      <c r="R123" s="12">
        <v>30</v>
      </c>
      <c r="S123" s="12">
        <v>30</v>
      </c>
    </row>
    <row r="124" spans="1:19" s="13" customFormat="1" ht="15.75">
      <c r="A124" s="14" t="s">
        <v>137</v>
      </c>
      <c r="B124" s="15">
        <v>0</v>
      </c>
      <c r="C124" s="15">
        <v>0</v>
      </c>
      <c r="D124" s="16">
        <v>40</v>
      </c>
      <c r="E124" s="10">
        <f t="shared" si="10"/>
        <v>40</v>
      </c>
      <c r="F124" s="12">
        <f t="shared" si="11"/>
        <v>40</v>
      </c>
      <c r="G124" s="12">
        <f t="shared" si="12"/>
        <v>40</v>
      </c>
      <c r="H124" s="12">
        <f t="shared" si="13"/>
        <v>40</v>
      </c>
      <c r="I124" s="12">
        <f t="shared" si="14"/>
        <v>0</v>
      </c>
      <c r="J124" s="12">
        <f t="shared" si="15"/>
        <v>0</v>
      </c>
      <c r="K124" s="17">
        <v>40</v>
      </c>
      <c r="L124" s="12">
        <f t="shared" si="16"/>
        <v>40</v>
      </c>
      <c r="M124" s="12">
        <f t="shared" si="17"/>
        <v>40</v>
      </c>
      <c r="N124" s="12">
        <f t="shared" si="18"/>
        <v>0</v>
      </c>
      <c r="O124" s="17">
        <v>40</v>
      </c>
      <c r="P124" s="12">
        <f t="shared" si="19"/>
        <v>0</v>
      </c>
      <c r="Q124" s="17">
        <v>40</v>
      </c>
      <c r="R124" s="17">
        <v>40</v>
      </c>
      <c r="S124" s="17">
        <v>40</v>
      </c>
    </row>
    <row r="125" spans="1:19" s="13" customFormat="1" ht="15.75">
      <c r="A125" s="14" t="s">
        <v>138</v>
      </c>
      <c r="B125" s="15">
        <v>0</v>
      </c>
      <c r="C125" s="15">
        <v>0</v>
      </c>
      <c r="D125" s="16">
        <v>53</v>
      </c>
      <c r="E125" s="10">
        <f t="shared" si="10"/>
        <v>53</v>
      </c>
      <c r="F125" s="12">
        <f t="shared" si="11"/>
        <v>53</v>
      </c>
      <c r="G125" s="12">
        <f t="shared" si="12"/>
        <v>53</v>
      </c>
      <c r="H125" s="12">
        <f t="shared" si="13"/>
        <v>53</v>
      </c>
      <c r="I125" s="12">
        <f t="shared" si="14"/>
        <v>0</v>
      </c>
      <c r="J125" s="12">
        <f t="shared" si="15"/>
        <v>0</v>
      </c>
      <c r="K125" s="17">
        <v>53</v>
      </c>
      <c r="L125" s="12">
        <f t="shared" si="16"/>
        <v>53</v>
      </c>
      <c r="M125" s="12">
        <f t="shared" si="17"/>
        <v>53</v>
      </c>
      <c r="N125" s="12">
        <f t="shared" si="18"/>
        <v>0</v>
      </c>
      <c r="O125" s="17">
        <v>53</v>
      </c>
      <c r="P125" s="12">
        <f t="shared" si="19"/>
        <v>0</v>
      </c>
      <c r="Q125" s="17">
        <v>53</v>
      </c>
      <c r="R125" s="17">
        <v>53</v>
      </c>
      <c r="S125" s="17">
        <v>53</v>
      </c>
    </row>
    <row r="126" spans="1:19" s="13" customFormat="1" ht="15.75">
      <c r="A126" s="18" t="s">
        <v>139</v>
      </c>
      <c r="B126" s="20">
        <v>65</v>
      </c>
      <c r="C126" s="20">
        <v>54</v>
      </c>
      <c r="D126" s="20">
        <v>0</v>
      </c>
      <c r="E126" s="10">
        <f t="shared" si="10"/>
        <v>54</v>
      </c>
      <c r="F126" s="12">
        <f t="shared" si="11"/>
        <v>54</v>
      </c>
      <c r="G126" s="12">
        <f t="shared" si="12"/>
        <v>54</v>
      </c>
      <c r="H126" s="12">
        <f t="shared" si="13"/>
        <v>54</v>
      </c>
      <c r="I126" s="12">
        <v>68</v>
      </c>
      <c r="J126" s="12">
        <v>68</v>
      </c>
      <c r="K126" s="12">
        <v>119</v>
      </c>
      <c r="L126" s="12">
        <f t="shared" si="16"/>
        <v>54</v>
      </c>
      <c r="M126" s="12">
        <f t="shared" si="17"/>
        <v>54</v>
      </c>
      <c r="N126" s="12">
        <v>68</v>
      </c>
      <c r="O126" s="12">
        <v>119</v>
      </c>
      <c r="P126" s="12">
        <v>68</v>
      </c>
      <c r="Q126" s="12">
        <v>119</v>
      </c>
      <c r="R126" s="12">
        <v>119</v>
      </c>
      <c r="S126" s="12">
        <v>119</v>
      </c>
    </row>
    <row r="127" spans="1:19" s="13" customFormat="1" ht="15.75">
      <c r="A127" s="21" t="s">
        <v>140</v>
      </c>
      <c r="B127" s="22">
        <v>0</v>
      </c>
      <c r="C127" s="22">
        <v>15</v>
      </c>
      <c r="D127" s="22">
        <v>215</v>
      </c>
      <c r="E127" s="10">
        <f t="shared" si="10"/>
        <v>230</v>
      </c>
      <c r="F127" s="12">
        <f t="shared" si="11"/>
        <v>230</v>
      </c>
      <c r="G127" s="12">
        <f t="shared" si="12"/>
        <v>230</v>
      </c>
      <c r="H127" s="12">
        <f t="shared" si="13"/>
        <v>230</v>
      </c>
      <c r="I127" s="12">
        <f t="shared" si="14"/>
        <v>0</v>
      </c>
      <c r="J127" s="12">
        <f t="shared" si="15"/>
        <v>0</v>
      </c>
      <c r="K127" s="17">
        <v>233</v>
      </c>
      <c r="L127" s="12">
        <f t="shared" si="16"/>
        <v>230</v>
      </c>
      <c r="M127" s="12">
        <f t="shared" si="17"/>
        <v>230</v>
      </c>
      <c r="N127" s="12">
        <f t="shared" si="18"/>
        <v>0</v>
      </c>
      <c r="O127" s="17">
        <v>233</v>
      </c>
      <c r="P127" s="12">
        <f t="shared" si="19"/>
        <v>0</v>
      </c>
      <c r="Q127" s="17">
        <v>233</v>
      </c>
      <c r="R127" s="17">
        <v>233</v>
      </c>
      <c r="S127" s="17">
        <v>233</v>
      </c>
    </row>
    <row r="128" spans="1:19" s="13" customFormat="1" ht="15.75">
      <c r="A128" s="18" t="s">
        <v>141</v>
      </c>
      <c r="B128" s="20">
        <v>0</v>
      </c>
      <c r="C128" s="20">
        <v>0</v>
      </c>
      <c r="D128" s="20">
        <v>109</v>
      </c>
      <c r="E128" s="10">
        <f t="shared" si="10"/>
        <v>109</v>
      </c>
      <c r="F128" s="12">
        <f t="shared" si="11"/>
        <v>109</v>
      </c>
      <c r="G128" s="12">
        <f t="shared" si="12"/>
        <v>109</v>
      </c>
      <c r="H128" s="12">
        <f t="shared" si="13"/>
        <v>109</v>
      </c>
      <c r="I128" s="12">
        <f t="shared" si="14"/>
        <v>0</v>
      </c>
      <c r="J128" s="12">
        <f t="shared" si="15"/>
        <v>0</v>
      </c>
      <c r="K128" s="12">
        <v>109</v>
      </c>
      <c r="L128" s="12">
        <f t="shared" si="16"/>
        <v>109</v>
      </c>
      <c r="M128" s="12">
        <f t="shared" si="17"/>
        <v>109</v>
      </c>
      <c r="N128" s="12">
        <f t="shared" si="18"/>
        <v>0</v>
      </c>
      <c r="O128" s="12">
        <v>109</v>
      </c>
      <c r="P128" s="12">
        <f t="shared" si="19"/>
        <v>0</v>
      </c>
      <c r="Q128" s="12">
        <v>109</v>
      </c>
      <c r="R128" s="12">
        <v>109</v>
      </c>
      <c r="S128" s="12">
        <v>109</v>
      </c>
    </row>
    <row r="129" spans="1:19" ht="18.75">
      <c r="A129" s="23"/>
      <c r="B129" s="24"/>
      <c r="C129" s="24"/>
      <c r="D129" s="24"/>
    </row>
    <row r="130" spans="1:19" s="43" customFormat="1">
      <c r="A130" s="40"/>
      <c r="B130" s="41">
        <f t="shared" ref="B130:S130" si="20">SUM(B5:B128)</f>
        <v>2669</v>
      </c>
      <c r="C130" s="41">
        <f t="shared" si="20"/>
        <v>2981</v>
      </c>
      <c r="D130" s="41">
        <f t="shared" si="20"/>
        <v>11843</v>
      </c>
      <c r="E130" s="41">
        <f t="shared" si="20"/>
        <v>14824</v>
      </c>
      <c r="F130" s="42">
        <f>SUM(F5:F128)</f>
        <v>14824</v>
      </c>
      <c r="G130" s="41">
        <f t="shared" si="20"/>
        <v>14824</v>
      </c>
      <c r="H130" s="41">
        <f t="shared" si="20"/>
        <v>14824</v>
      </c>
      <c r="I130" s="41">
        <f t="shared" si="20"/>
        <v>2672</v>
      </c>
      <c r="J130" s="41">
        <f t="shared" si="20"/>
        <v>2672</v>
      </c>
      <c r="K130" s="41">
        <f t="shared" si="20"/>
        <v>17496</v>
      </c>
      <c r="L130" s="41">
        <f t="shared" si="20"/>
        <v>14824</v>
      </c>
      <c r="M130" s="41">
        <f t="shared" si="20"/>
        <v>14824</v>
      </c>
      <c r="N130" s="41">
        <f t="shared" si="20"/>
        <v>2672</v>
      </c>
      <c r="O130" s="41">
        <f t="shared" si="20"/>
        <v>17496</v>
      </c>
      <c r="P130" s="41">
        <f t="shared" si="20"/>
        <v>2672</v>
      </c>
      <c r="Q130" s="41">
        <f t="shared" si="20"/>
        <v>17496</v>
      </c>
      <c r="R130" s="41">
        <f t="shared" si="20"/>
        <v>17496</v>
      </c>
      <c r="S130" s="41">
        <f t="shared" si="20"/>
        <v>17496</v>
      </c>
    </row>
    <row r="131" spans="1:19" s="43" customFormat="1">
      <c r="A131" s="40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1:19" s="43" customFormat="1">
      <c r="A132" s="25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1:19" s="43" customFormat="1">
      <c r="A133" s="57" t="s">
        <v>161</v>
      </c>
      <c r="B133" s="57"/>
      <c r="C133" s="57"/>
      <c r="D133" s="57"/>
      <c r="E133" s="58"/>
      <c r="F133" s="45">
        <v>1.5</v>
      </c>
      <c r="G133" s="45">
        <v>1.5</v>
      </c>
      <c r="H133" s="45">
        <v>1.5</v>
      </c>
      <c r="I133" s="45">
        <v>1.5</v>
      </c>
      <c r="J133" s="45">
        <v>1.5</v>
      </c>
      <c r="K133" s="45">
        <v>1.5</v>
      </c>
      <c r="L133" s="45">
        <v>1.5</v>
      </c>
      <c r="M133" s="45">
        <v>1.5</v>
      </c>
      <c r="N133" s="45">
        <v>1.5</v>
      </c>
      <c r="O133" s="45">
        <v>1.5</v>
      </c>
      <c r="P133" s="45">
        <v>1.5</v>
      </c>
      <c r="Q133" s="45">
        <v>1.5</v>
      </c>
      <c r="R133" s="45">
        <v>1.5</v>
      </c>
      <c r="S133" s="45">
        <v>1.5</v>
      </c>
    </row>
    <row r="134" spans="1:19" s="43" customFormat="1">
      <c r="A134" s="25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</row>
    <row r="135" spans="1:19" s="43" customFormat="1">
      <c r="A135" s="57" t="s">
        <v>142</v>
      </c>
      <c r="B135" s="57"/>
      <c r="C135" s="57"/>
      <c r="D135" s="57"/>
      <c r="E135" s="58"/>
      <c r="F135" s="45">
        <f>F130*F133</f>
        <v>22236</v>
      </c>
      <c r="G135" s="45">
        <f t="shared" ref="G135:S135" si="21">G130*G133</f>
        <v>22236</v>
      </c>
      <c r="H135" s="45">
        <f t="shared" si="21"/>
        <v>22236</v>
      </c>
      <c r="I135" s="45">
        <f>I130*I133</f>
        <v>4008</v>
      </c>
      <c r="J135" s="45">
        <f t="shared" si="21"/>
        <v>4008</v>
      </c>
      <c r="K135" s="45">
        <f t="shared" si="21"/>
        <v>26244</v>
      </c>
      <c r="L135" s="45">
        <f t="shared" si="21"/>
        <v>22236</v>
      </c>
      <c r="M135" s="45">
        <f t="shared" si="21"/>
        <v>22236</v>
      </c>
      <c r="N135" s="45">
        <f t="shared" si="21"/>
        <v>4008</v>
      </c>
      <c r="O135" s="45">
        <f t="shared" si="21"/>
        <v>26244</v>
      </c>
      <c r="P135" s="45">
        <f t="shared" si="21"/>
        <v>4008</v>
      </c>
      <c r="Q135" s="45">
        <f t="shared" si="21"/>
        <v>26244</v>
      </c>
      <c r="R135" s="45">
        <f t="shared" si="21"/>
        <v>26244</v>
      </c>
      <c r="S135" s="45">
        <f t="shared" si="21"/>
        <v>26244</v>
      </c>
    </row>
    <row r="136" spans="1:19" ht="19.5" thickBot="1">
      <c r="A136" s="26"/>
      <c r="B136" s="27"/>
      <c r="C136" s="27"/>
      <c r="D136" s="2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</row>
    <row r="137" spans="1:19" ht="16.5" thickBot="1">
      <c r="A137" s="52" t="s">
        <v>162</v>
      </c>
      <c r="B137" s="53"/>
      <c r="C137" s="53"/>
      <c r="D137" s="53"/>
      <c r="E137" s="54"/>
      <c r="F137" s="29">
        <f>F135</f>
        <v>22236</v>
      </c>
      <c r="G137" s="29">
        <f t="shared" ref="G137:R137" si="22">G135</f>
        <v>22236</v>
      </c>
      <c r="H137" s="29">
        <f t="shared" si="22"/>
        <v>22236</v>
      </c>
      <c r="I137" s="29">
        <f t="shared" si="22"/>
        <v>4008</v>
      </c>
      <c r="J137" s="29">
        <f t="shared" si="22"/>
        <v>4008</v>
      </c>
      <c r="K137" s="29">
        <f t="shared" si="22"/>
        <v>26244</v>
      </c>
      <c r="L137" s="29">
        <f t="shared" si="22"/>
        <v>22236</v>
      </c>
      <c r="M137" s="29">
        <f t="shared" si="22"/>
        <v>22236</v>
      </c>
      <c r="N137" s="29">
        <f t="shared" si="22"/>
        <v>4008</v>
      </c>
      <c r="O137" s="29">
        <f t="shared" si="22"/>
        <v>26244</v>
      </c>
      <c r="P137" s="29">
        <f t="shared" si="22"/>
        <v>4008</v>
      </c>
      <c r="Q137" s="29">
        <f t="shared" si="22"/>
        <v>26244</v>
      </c>
      <c r="R137" s="29">
        <f t="shared" si="22"/>
        <v>26244</v>
      </c>
      <c r="S137" s="29">
        <f>S135</f>
        <v>26244</v>
      </c>
    </row>
    <row r="138" spans="1:19" ht="15" customHeight="1">
      <c r="E138" s="31"/>
      <c r="F138" s="50" t="s">
        <v>164</v>
      </c>
      <c r="G138" s="50" t="s">
        <v>163</v>
      </c>
      <c r="H138" s="50" t="s">
        <v>3</v>
      </c>
      <c r="I138" s="50" t="s">
        <v>4</v>
      </c>
      <c r="J138" s="55" t="s">
        <v>5</v>
      </c>
      <c r="K138" s="50" t="s">
        <v>6</v>
      </c>
      <c r="L138" s="50" t="s">
        <v>7</v>
      </c>
      <c r="M138" s="50" t="s">
        <v>8</v>
      </c>
      <c r="N138" s="50" t="s">
        <v>9</v>
      </c>
      <c r="O138" s="50" t="s">
        <v>10</v>
      </c>
      <c r="P138" s="50" t="s">
        <v>11</v>
      </c>
      <c r="Q138" s="50" t="s">
        <v>12</v>
      </c>
      <c r="R138" s="55" t="s">
        <v>13</v>
      </c>
      <c r="S138" s="50" t="s">
        <v>14</v>
      </c>
    </row>
    <row r="139" spans="1:19">
      <c r="E139" s="31"/>
      <c r="F139" s="50"/>
      <c r="G139" s="50"/>
      <c r="H139" s="50"/>
      <c r="I139" s="50"/>
      <c r="J139" s="56"/>
      <c r="K139" s="50"/>
      <c r="L139" s="50"/>
      <c r="M139" s="50"/>
      <c r="N139" s="50"/>
      <c r="O139" s="50"/>
      <c r="P139" s="50"/>
      <c r="Q139" s="50"/>
      <c r="R139" s="56"/>
      <c r="S139" s="50"/>
    </row>
    <row r="140" spans="1:19">
      <c r="A140" s="25"/>
      <c r="F140" s="51"/>
      <c r="G140" s="51"/>
      <c r="H140" s="51"/>
      <c r="I140" s="51"/>
      <c r="J140" s="56"/>
      <c r="K140" s="51"/>
      <c r="L140" s="51"/>
      <c r="M140" s="51"/>
      <c r="N140" s="51"/>
      <c r="O140" s="51"/>
      <c r="P140" s="51"/>
      <c r="Q140" s="51"/>
      <c r="R140" s="56"/>
      <c r="S140" s="51"/>
    </row>
    <row r="141" spans="1:19">
      <c r="A141" s="25"/>
      <c r="F141" s="51"/>
      <c r="G141" s="51"/>
      <c r="H141" s="51"/>
      <c r="I141" s="51"/>
      <c r="J141" s="56"/>
      <c r="K141" s="51"/>
      <c r="L141" s="51"/>
      <c r="M141" s="51"/>
      <c r="N141" s="51"/>
      <c r="O141" s="51"/>
      <c r="P141" s="51"/>
      <c r="Q141" s="51"/>
      <c r="R141" s="56"/>
      <c r="S141" s="51"/>
    </row>
    <row r="142" spans="1:19">
      <c r="A142" s="25"/>
      <c r="F142" s="51"/>
      <c r="G142" s="51"/>
      <c r="H142" s="51"/>
      <c r="I142" s="51"/>
      <c r="J142" s="50"/>
      <c r="K142" s="51"/>
      <c r="L142" s="51"/>
      <c r="M142" s="51"/>
      <c r="N142" s="51"/>
      <c r="O142" s="51"/>
      <c r="P142" s="51"/>
      <c r="Q142" s="51"/>
      <c r="R142" s="50"/>
      <c r="S142" s="51"/>
    </row>
    <row r="143" spans="1:19">
      <c r="A143" s="25"/>
    </row>
  </sheetData>
  <mergeCells count="35">
    <mergeCell ref="S138:S142"/>
    <mergeCell ref="J138:J142"/>
    <mergeCell ref="K138:K142"/>
    <mergeCell ref="L138:L142"/>
    <mergeCell ref="M138:M142"/>
    <mergeCell ref="N138:N142"/>
    <mergeCell ref="O138:O142"/>
    <mergeCell ref="A135:E135"/>
    <mergeCell ref="A137:E137"/>
    <mergeCell ref="F138:F142"/>
    <mergeCell ref="G138:G142"/>
    <mergeCell ref="H138:H142"/>
    <mergeCell ref="I138:I142"/>
    <mergeCell ref="O3:O4"/>
    <mergeCell ref="P3:P4"/>
    <mergeCell ref="Q3:Q4"/>
    <mergeCell ref="R3:R4"/>
    <mergeCell ref="P138:P142"/>
    <mergeCell ref="Q138:Q142"/>
    <mergeCell ref="R138:R142"/>
    <mergeCell ref="S3:S4"/>
    <mergeCell ref="A133:E133"/>
    <mergeCell ref="I3:I4"/>
    <mergeCell ref="J3:J4"/>
    <mergeCell ref="K3:K4"/>
    <mergeCell ref="L3:L4"/>
    <mergeCell ref="M3:M4"/>
    <mergeCell ref="N3:N4"/>
    <mergeCell ref="A2:H2"/>
    <mergeCell ref="A3:A4"/>
    <mergeCell ref="B3:C3"/>
    <mergeCell ref="E3:E4"/>
    <mergeCell ref="F3:F4"/>
    <mergeCell ref="G3:G4"/>
    <mergeCell ref="H3:H4"/>
  </mergeCells>
  <conditionalFormatting sqref="E138:S139 E3:S3">
    <cfRule type="expression" priority="1">
      <formula>"MOD(LIN();2=0"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0"/>
  <sheetViews>
    <sheetView topLeftCell="A121" workbookViewId="0">
      <selection activeCell="C142" sqref="C142"/>
    </sheetView>
  </sheetViews>
  <sheetFormatPr defaultRowHeight="15"/>
  <cols>
    <col min="1" max="1" width="39.140625" customWidth="1"/>
    <col min="2" max="2" width="13.28515625" customWidth="1"/>
    <col min="3" max="3" width="15.140625" customWidth="1"/>
    <col min="4" max="4" width="13.7109375" customWidth="1"/>
    <col min="5" max="5" width="11.28515625" customWidth="1"/>
    <col min="6" max="6" width="8.85546875" style="33" customWidth="1"/>
    <col min="7" max="7" width="8.140625" style="33" customWidth="1"/>
    <col min="8" max="8" width="9.5703125" style="33" customWidth="1"/>
    <col min="9" max="9" width="8" style="33" customWidth="1"/>
    <col min="10" max="10" width="8.140625" style="33" customWidth="1"/>
  </cols>
  <sheetData>
    <row r="1" spans="1:10">
      <c r="A1" s="32" t="s">
        <v>156</v>
      </c>
      <c r="B1" s="32"/>
    </row>
    <row r="2" spans="1:10" ht="15.75" thickBot="1"/>
    <row r="3" spans="1:10" ht="30.75" customHeight="1" thickBot="1">
      <c r="A3" s="61" t="s">
        <v>0</v>
      </c>
      <c r="B3" s="76" t="s">
        <v>1</v>
      </c>
      <c r="C3" s="77"/>
      <c r="D3" s="4" t="s">
        <v>2</v>
      </c>
      <c r="E3" s="78" t="s">
        <v>160</v>
      </c>
      <c r="F3" s="67" t="s">
        <v>144</v>
      </c>
      <c r="G3" s="67" t="s">
        <v>145</v>
      </c>
      <c r="H3" s="67" t="s">
        <v>146</v>
      </c>
      <c r="I3" s="67" t="s">
        <v>147</v>
      </c>
      <c r="J3" s="67" t="s">
        <v>148</v>
      </c>
    </row>
    <row r="4" spans="1:10">
      <c r="A4" s="74"/>
      <c r="B4" s="68" t="s">
        <v>15</v>
      </c>
      <c r="C4" s="70" t="s">
        <v>16</v>
      </c>
      <c r="D4" s="72" t="s">
        <v>17</v>
      </c>
      <c r="E4" s="79"/>
      <c r="F4" s="67"/>
      <c r="G4" s="67"/>
      <c r="H4" s="67"/>
      <c r="I4" s="67"/>
      <c r="J4" s="67"/>
    </row>
    <row r="5" spans="1:10">
      <c r="A5" s="75"/>
      <c r="B5" s="69"/>
      <c r="C5" s="71"/>
      <c r="D5" s="73"/>
      <c r="E5" s="79"/>
      <c r="F5" s="67"/>
      <c r="G5" s="67"/>
      <c r="H5" s="67"/>
      <c r="I5" s="67"/>
      <c r="J5" s="67"/>
    </row>
    <row r="6" spans="1:10" ht="15.75">
      <c r="A6" s="9" t="s">
        <v>18</v>
      </c>
      <c r="B6" s="10">
        <v>0</v>
      </c>
      <c r="C6" s="10">
        <v>63</v>
      </c>
      <c r="D6" s="11">
        <v>171</v>
      </c>
      <c r="E6" s="11">
        <f>C6+D6</f>
        <v>234</v>
      </c>
      <c r="F6" s="34">
        <f>E6+B6</f>
        <v>234</v>
      </c>
      <c r="G6" s="34">
        <v>117</v>
      </c>
      <c r="H6" s="34">
        <v>374.40000000000003</v>
      </c>
      <c r="I6" s="34">
        <v>198.9</v>
      </c>
      <c r="J6" s="34">
        <v>234</v>
      </c>
    </row>
    <row r="7" spans="1:10" ht="15.75">
      <c r="A7" s="14" t="s">
        <v>19</v>
      </c>
      <c r="B7" s="15">
        <v>0</v>
      </c>
      <c r="C7" s="15">
        <v>0</v>
      </c>
      <c r="D7" s="16">
        <v>71</v>
      </c>
      <c r="E7" s="11">
        <f t="shared" ref="E7:E70" si="0">C7+D7</f>
        <v>71</v>
      </c>
      <c r="F7" s="34">
        <f t="shared" ref="F7:F70" si="1">E7+B7</f>
        <v>71</v>
      </c>
      <c r="G7" s="34">
        <v>35.5</v>
      </c>
      <c r="H7" s="34">
        <v>113.60000000000001</v>
      </c>
      <c r="I7" s="34">
        <v>60.35</v>
      </c>
      <c r="J7" s="34">
        <v>71</v>
      </c>
    </row>
    <row r="8" spans="1:10" ht="15.75">
      <c r="A8" s="18" t="s">
        <v>20</v>
      </c>
      <c r="B8" s="10">
        <v>12</v>
      </c>
      <c r="C8" s="10">
        <v>30</v>
      </c>
      <c r="D8" s="11">
        <v>59</v>
      </c>
      <c r="E8" s="11">
        <f t="shared" si="0"/>
        <v>89</v>
      </c>
      <c r="F8" s="34">
        <f t="shared" si="1"/>
        <v>101</v>
      </c>
      <c r="G8" s="34">
        <v>50.5</v>
      </c>
      <c r="H8" s="34">
        <v>161.60000000000002</v>
      </c>
      <c r="I8" s="34">
        <v>85.85</v>
      </c>
      <c r="J8" s="34">
        <v>101</v>
      </c>
    </row>
    <row r="9" spans="1:10" ht="15.75">
      <c r="A9" s="14" t="s">
        <v>21</v>
      </c>
      <c r="B9" s="15">
        <v>4</v>
      </c>
      <c r="C9" s="15">
        <v>21</v>
      </c>
      <c r="D9" s="16">
        <v>155</v>
      </c>
      <c r="E9" s="11">
        <f t="shared" si="0"/>
        <v>176</v>
      </c>
      <c r="F9" s="34">
        <f t="shared" si="1"/>
        <v>180</v>
      </c>
      <c r="G9" s="34">
        <v>90</v>
      </c>
      <c r="H9" s="34">
        <v>288</v>
      </c>
      <c r="I9" s="34">
        <v>153</v>
      </c>
      <c r="J9" s="34">
        <v>180</v>
      </c>
    </row>
    <row r="10" spans="1:10" ht="15.75">
      <c r="A10" s="18" t="s">
        <v>22</v>
      </c>
      <c r="B10" s="10">
        <v>8</v>
      </c>
      <c r="C10" s="10">
        <v>32</v>
      </c>
      <c r="D10" s="11">
        <v>119</v>
      </c>
      <c r="E10" s="11">
        <f t="shared" si="0"/>
        <v>151</v>
      </c>
      <c r="F10" s="34">
        <f t="shared" si="1"/>
        <v>159</v>
      </c>
      <c r="G10" s="34">
        <v>79.5</v>
      </c>
      <c r="H10" s="34">
        <v>254.4</v>
      </c>
      <c r="I10" s="34">
        <v>135.15</v>
      </c>
      <c r="J10" s="34">
        <v>159</v>
      </c>
    </row>
    <row r="11" spans="1:10" ht="15.75">
      <c r="A11" s="14" t="s">
        <v>23</v>
      </c>
      <c r="B11" s="15">
        <v>50</v>
      </c>
      <c r="C11" s="15">
        <v>73</v>
      </c>
      <c r="D11" s="16">
        <v>0</v>
      </c>
      <c r="E11" s="11">
        <f t="shared" si="0"/>
        <v>73</v>
      </c>
      <c r="F11" s="34">
        <f t="shared" si="1"/>
        <v>123</v>
      </c>
      <c r="G11" s="34">
        <v>61.5</v>
      </c>
      <c r="H11" s="34">
        <v>196.8</v>
      </c>
      <c r="I11" s="34">
        <v>104.55</v>
      </c>
      <c r="J11" s="34">
        <v>123</v>
      </c>
    </row>
    <row r="12" spans="1:10" ht="15.75">
      <c r="A12" s="18" t="s">
        <v>24</v>
      </c>
      <c r="B12" s="10">
        <v>0</v>
      </c>
      <c r="C12" s="10">
        <v>7</v>
      </c>
      <c r="D12" s="11">
        <v>101</v>
      </c>
      <c r="E12" s="11">
        <f t="shared" si="0"/>
        <v>108</v>
      </c>
      <c r="F12" s="34">
        <f t="shared" si="1"/>
        <v>108</v>
      </c>
      <c r="G12" s="34">
        <v>54</v>
      </c>
      <c r="H12" s="34">
        <v>172.8</v>
      </c>
      <c r="I12" s="34">
        <v>91.8</v>
      </c>
      <c r="J12" s="34">
        <v>108</v>
      </c>
    </row>
    <row r="13" spans="1:10" ht="15.75">
      <c r="A13" s="14" t="s">
        <v>25</v>
      </c>
      <c r="B13" s="15">
        <v>0</v>
      </c>
      <c r="C13" s="15">
        <v>0</v>
      </c>
      <c r="D13" s="16">
        <v>282</v>
      </c>
      <c r="E13" s="11">
        <f t="shared" si="0"/>
        <v>282</v>
      </c>
      <c r="F13" s="34">
        <f t="shared" si="1"/>
        <v>282</v>
      </c>
      <c r="G13" s="34">
        <v>141</v>
      </c>
      <c r="H13" s="34">
        <v>451.20000000000005</v>
      </c>
      <c r="I13" s="34">
        <v>239.7</v>
      </c>
      <c r="J13" s="34">
        <v>282</v>
      </c>
    </row>
    <row r="14" spans="1:10" ht="15.75">
      <c r="A14" s="18" t="s">
        <v>26</v>
      </c>
      <c r="B14" s="10">
        <v>0</v>
      </c>
      <c r="C14" s="10">
        <v>27</v>
      </c>
      <c r="D14" s="11">
        <v>175</v>
      </c>
      <c r="E14" s="11">
        <f t="shared" si="0"/>
        <v>202</v>
      </c>
      <c r="F14" s="34">
        <f t="shared" si="1"/>
        <v>202</v>
      </c>
      <c r="G14" s="34">
        <v>101</v>
      </c>
      <c r="H14" s="34">
        <v>323.20000000000005</v>
      </c>
      <c r="I14" s="34">
        <v>171.7</v>
      </c>
      <c r="J14" s="34">
        <v>202</v>
      </c>
    </row>
    <row r="15" spans="1:10" ht="15.75">
      <c r="A15" s="14" t="s">
        <v>27</v>
      </c>
      <c r="B15" s="15">
        <v>36</v>
      </c>
      <c r="C15" s="15">
        <v>42</v>
      </c>
      <c r="D15" s="16">
        <v>174</v>
      </c>
      <c r="E15" s="11">
        <f t="shared" si="0"/>
        <v>216</v>
      </c>
      <c r="F15" s="34">
        <f t="shared" si="1"/>
        <v>252</v>
      </c>
      <c r="G15" s="34">
        <v>126</v>
      </c>
      <c r="H15" s="34">
        <v>403.20000000000005</v>
      </c>
      <c r="I15" s="34">
        <v>214.2</v>
      </c>
      <c r="J15" s="34">
        <v>252</v>
      </c>
    </row>
    <row r="16" spans="1:10" ht="15.75">
      <c r="A16" s="18" t="s">
        <v>28</v>
      </c>
      <c r="B16" s="10">
        <v>0</v>
      </c>
      <c r="C16" s="10">
        <v>42</v>
      </c>
      <c r="D16" s="11">
        <v>187</v>
      </c>
      <c r="E16" s="11">
        <f t="shared" si="0"/>
        <v>229</v>
      </c>
      <c r="F16" s="34">
        <f t="shared" si="1"/>
        <v>229</v>
      </c>
      <c r="G16" s="34">
        <v>114.5</v>
      </c>
      <c r="H16" s="34">
        <v>366.40000000000003</v>
      </c>
      <c r="I16" s="34">
        <v>194.65</v>
      </c>
      <c r="J16" s="34">
        <v>229</v>
      </c>
    </row>
    <row r="17" spans="1:10" ht="15.75">
      <c r="A17" s="14" t="s">
        <v>29</v>
      </c>
      <c r="B17" s="15">
        <v>0</v>
      </c>
      <c r="C17" s="15">
        <v>18</v>
      </c>
      <c r="D17" s="16">
        <v>150</v>
      </c>
      <c r="E17" s="11">
        <f t="shared" si="0"/>
        <v>168</v>
      </c>
      <c r="F17" s="34">
        <f t="shared" si="1"/>
        <v>168</v>
      </c>
      <c r="G17" s="34">
        <v>84</v>
      </c>
      <c r="H17" s="34">
        <v>268.8</v>
      </c>
      <c r="I17" s="34">
        <v>142.79999999999998</v>
      </c>
      <c r="J17" s="34">
        <v>168</v>
      </c>
    </row>
    <row r="18" spans="1:10" ht="15.75">
      <c r="A18" s="18" t="s">
        <v>30</v>
      </c>
      <c r="B18" s="10">
        <v>0</v>
      </c>
      <c r="C18" s="10">
        <v>0</v>
      </c>
      <c r="D18" s="11">
        <v>91</v>
      </c>
      <c r="E18" s="11">
        <f t="shared" si="0"/>
        <v>91</v>
      </c>
      <c r="F18" s="34">
        <f t="shared" si="1"/>
        <v>91</v>
      </c>
      <c r="G18" s="34">
        <v>45.5</v>
      </c>
      <c r="H18" s="34">
        <v>145.6</v>
      </c>
      <c r="I18" s="34">
        <v>77.349999999999994</v>
      </c>
      <c r="J18" s="34">
        <v>91</v>
      </c>
    </row>
    <row r="19" spans="1:10" ht="15.75">
      <c r="A19" s="14" t="s">
        <v>31</v>
      </c>
      <c r="B19" s="15">
        <v>7</v>
      </c>
      <c r="C19" s="15">
        <v>17</v>
      </c>
      <c r="D19" s="16">
        <v>188</v>
      </c>
      <c r="E19" s="11">
        <f t="shared" si="0"/>
        <v>205</v>
      </c>
      <c r="F19" s="34">
        <f t="shared" si="1"/>
        <v>212</v>
      </c>
      <c r="G19" s="34">
        <v>106</v>
      </c>
      <c r="H19" s="34">
        <v>339.20000000000005</v>
      </c>
      <c r="I19" s="34">
        <v>180.2</v>
      </c>
      <c r="J19" s="34">
        <v>212</v>
      </c>
    </row>
    <row r="20" spans="1:10" ht="15.75">
      <c r="A20" s="18" t="s">
        <v>32</v>
      </c>
      <c r="B20" s="10">
        <v>0</v>
      </c>
      <c r="C20" s="10">
        <v>0</v>
      </c>
      <c r="D20" s="11">
        <v>526</v>
      </c>
      <c r="E20" s="11">
        <f t="shared" si="0"/>
        <v>526</v>
      </c>
      <c r="F20" s="34">
        <f t="shared" si="1"/>
        <v>526</v>
      </c>
      <c r="G20" s="34">
        <v>263</v>
      </c>
      <c r="H20" s="34">
        <v>841.6</v>
      </c>
      <c r="I20" s="34">
        <v>447.09999999999997</v>
      </c>
      <c r="J20" s="34">
        <v>526</v>
      </c>
    </row>
    <row r="21" spans="1:10" ht="15.75">
      <c r="A21" s="14" t="s">
        <v>33</v>
      </c>
      <c r="B21" s="15">
        <v>0</v>
      </c>
      <c r="C21" s="15">
        <v>0</v>
      </c>
      <c r="D21" s="16">
        <v>452</v>
      </c>
      <c r="E21" s="11">
        <f t="shared" si="0"/>
        <v>452</v>
      </c>
      <c r="F21" s="34">
        <f t="shared" si="1"/>
        <v>452</v>
      </c>
      <c r="G21" s="34">
        <v>226</v>
      </c>
      <c r="H21" s="34">
        <v>723.2</v>
      </c>
      <c r="I21" s="34">
        <v>384.2</v>
      </c>
      <c r="J21" s="34">
        <v>452</v>
      </c>
    </row>
    <row r="22" spans="1:10" ht="15.75">
      <c r="A22" s="18" t="s">
        <v>34</v>
      </c>
      <c r="B22" s="10">
        <v>0</v>
      </c>
      <c r="C22" s="10">
        <v>23</v>
      </c>
      <c r="D22" s="11">
        <v>221</v>
      </c>
      <c r="E22" s="11">
        <f t="shared" si="0"/>
        <v>244</v>
      </c>
      <c r="F22" s="34">
        <f t="shared" si="1"/>
        <v>244</v>
      </c>
      <c r="G22" s="34">
        <v>122</v>
      </c>
      <c r="H22" s="34">
        <v>390.40000000000003</v>
      </c>
      <c r="I22" s="34">
        <v>207.4</v>
      </c>
      <c r="J22" s="34">
        <v>244</v>
      </c>
    </row>
    <row r="23" spans="1:10" ht="15.75">
      <c r="A23" s="14" t="s">
        <v>35</v>
      </c>
      <c r="B23" s="15">
        <v>17</v>
      </c>
      <c r="C23" s="15">
        <v>27</v>
      </c>
      <c r="D23" s="16">
        <v>101</v>
      </c>
      <c r="E23" s="11">
        <f t="shared" si="0"/>
        <v>128</v>
      </c>
      <c r="F23" s="34">
        <f t="shared" si="1"/>
        <v>145</v>
      </c>
      <c r="G23" s="34">
        <v>72.5</v>
      </c>
      <c r="H23" s="34">
        <v>232</v>
      </c>
      <c r="I23" s="34">
        <v>123.25</v>
      </c>
      <c r="J23" s="34">
        <v>145</v>
      </c>
    </row>
    <row r="24" spans="1:10" ht="15.75">
      <c r="A24" s="18" t="s">
        <v>36</v>
      </c>
      <c r="B24" s="10">
        <v>0</v>
      </c>
      <c r="C24" s="10">
        <v>52</v>
      </c>
      <c r="D24" s="11">
        <v>278</v>
      </c>
      <c r="E24" s="11">
        <f t="shared" si="0"/>
        <v>330</v>
      </c>
      <c r="F24" s="34">
        <f t="shared" si="1"/>
        <v>330</v>
      </c>
      <c r="G24" s="34">
        <v>165</v>
      </c>
      <c r="H24" s="34">
        <v>528</v>
      </c>
      <c r="I24" s="34">
        <v>280.5</v>
      </c>
      <c r="J24" s="34">
        <v>330</v>
      </c>
    </row>
    <row r="25" spans="1:10" ht="15.75">
      <c r="A25" s="14" t="s">
        <v>37</v>
      </c>
      <c r="B25" s="15">
        <v>0</v>
      </c>
      <c r="C25" s="15">
        <v>11</v>
      </c>
      <c r="D25" s="16">
        <v>99</v>
      </c>
      <c r="E25" s="11">
        <f t="shared" si="0"/>
        <v>110</v>
      </c>
      <c r="F25" s="34">
        <f t="shared" si="1"/>
        <v>110</v>
      </c>
      <c r="G25" s="34">
        <v>55</v>
      </c>
      <c r="H25" s="34">
        <v>176</v>
      </c>
      <c r="I25" s="34">
        <v>93.5</v>
      </c>
      <c r="J25" s="34">
        <v>110</v>
      </c>
    </row>
    <row r="26" spans="1:10" ht="15.75">
      <c r="A26" s="18" t="s">
        <v>38</v>
      </c>
      <c r="B26" s="10">
        <v>0</v>
      </c>
      <c r="C26" s="10">
        <v>0</v>
      </c>
      <c r="D26" s="11">
        <v>78</v>
      </c>
      <c r="E26" s="11">
        <f t="shared" si="0"/>
        <v>78</v>
      </c>
      <c r="F26" s="34">
        <f t="shared" si="1"/>
        <v>78</v>
      </c>
      <c r="G26" s="34">
        <v>39</v>
      </c>
      <c r="H26" s="34">
        <v>124.80000000000001</v>
      </c>
      <c r="I26" s="34">
        <v>66.3</v>
      </c>
      <c r="J26" s="34">
        <v>78</v>
      </c>
    </row>
    <row r="27" spans="1:10" ht="15.75">
      <c r="A27" s="14" t="s">
        <v>39</v>
      </c>
      <c r="B27" s="15">
        <v>0</v>
      </c>
      <c r="C27" s="15">
        <v>35</v>
      </c>
      <c r="D27" s="16">
        <v>239</v>
      </c>
      <c r="E27" s="11">
        <f t="shared" si="0"/>
        <v>274</v>
      </c>
      <c r="F27" s="34">
        <f t="shared" si="1"/>
        <v>274</v>
      </c>
      <c r="G27" s="34">
        <v>137</v>
      </c>
      <c r="H27" s="34">
        <v>438.40000000000003</v>
      </c>
      <c r="I27" s="34">
        <v>232.9</v>
      </c>
      <c r="J27" s="34">
        <v>274</v>
      </c>
    </row>
    <row r="28" spans="1:10" ht="15.75">
      <c r="A28" s="18" t="s">
        <v>40</v>
      </c>
      <c r="B28" s="10">
        <v>0</v>
      </c>
      <c r="C28" s="10">
        <v>27</v>
      </c>
      <c r="D28" s="11">
        <v>155</v>
      </c>
      <c r="E28" s="11">
        <f t="shared" si="0"/>
        <v>182</v>
      </c>
      <c r="F28" s="34">
        <f t="shared" si="1"/>
        <v>182</v>
      </c>
      <c r="G28" s="34">
        <v>91</v>
      </c>
      <c r="H28" s="34">
        <v>291.2</v>
      </c>
      <c r="I28" s="34">
        <v>154.69999999999999</v>
      </c>
      <c r="J28" s="34">
        <v>182</v>
      </c>
    </row>
    <row r="29" spans="1:10" ht="15.75">
      <c r="A29" s="14" t="s">
        <v>41</v>
      </c>
      <c r="B29" s="15">
        <v>0</v>
      </c>
      <c r="C29" s="15">
        <v>29</v>
      </c>
      <c r="D29" s="16">
        <v>227</v>
      </c>
      <c r="E29" s="11">
        <f t="shared" si="0"/>
        <v>256</v>
      </c>
      <c r="F29" s="34">
        <f t="shared" si="1"/>
        <v>256</v>
      </c>
      <c r="G29" s="34">
        <v>128</v>
      </c>
      <c r="H29" s="34">
        <v>409.6</v>
      </c>
      <c r="I29" s="34">
        <v>217.6</v>
      </c>
      <c r="J29" s="34">
        <v>256</v>
      </c>
    </row>
    <row r="30" spans="1:10" ht="15.75">
      <c r="A30" s="18" t="s">
        <v>42</v>
      </c>
      <c r="B30" s="10">
        <v>0</v>
      </c>
      <c r="C30" s="10">
        <v>35</v>
      </c>
      <c r="D30" s="11">
        <v>198</v>
      </c>
      <c r="E30" s="11">
        <f t="shared" si="0"/>
        <v>233</v>
      </c>
      <c r="F30" s="34">
        <f t="shared" si="1"/>
        <v>233</v>
      </c>
      <c r="G30" s="34">
        <v>116.5</v>
      </c>
      <c r="H30" s="34">
        <v>372.8</v>
      </c>
      <c r="I30" s="34">
        <v>198.04999999999998</v>
      </c>
      <c r="J30" s="34">
        <v>233</v>
      </c>
    </row>
    <row r="31" spans="1:10" ht="15.75">
      <c r="A31" s="14" t="s">
        <v>43</v>
      </c>
      <c r="B31" s="15">
        <v>0</v>
      </c>
      <c r="C31" s="15">
        <v>65</v>
      </c>
      <c r="D31" s="16">
        <v>277</v>
      </c>
      <c r="E31" s="11">
        <f t="shared" si="0"/>
        <v>342</v>
      </c>
      <c r="F31" s="34">
        <f t="shared" si="1"/>
        <v>342</v>
      </c>
      <c r="G31" s="34">
        <v>171</v>
      </c>
      <c r="H31" s="34">
        <v>547.20000000000005</v>
      </c>
      <c r="I31" s="34">
        <v>290.7</v>
      </c>
      <c r="J31" s="34">
        <v>342</v>
      </c>
    </row>
    <row r="32" spans="1:10" ht="15.75">
      <c r="A32" s="18" t="s">
        <v>44</v>
      </c>
      <c r="B32" s="10">
        <v>0</v>
      </c>
      <c r="C32" s="10">
        <v>51</v>
      </c>
      <c r="D32" s="11">
        <v>235</v>
      </c>
      <c r="E32" s="11">
        <f t="shared" si="0"/>
        <v>286</v>
      </c>
      <c r="F32" s="34">
        <f t="shared" si="1"/>
        <v>286</v>
      </c>
      <c r="G32" s="34">
        <v>143</v>
      </c>
      <c r="H32" s="34">
        <v>457.6</v>
      </c>
      <c r="I32" s="34">
        <v>243.1</v>
      </c>
      <c r="J32" s="34">
        <v>286</v>
      </c>
    </row>
    <row r="33" spans="1:10" ht="15.75">
      <c r="A33" s="14" t="s">
        <v>45</v>
      </c>
      <c r="B33" s="15">
        <v>0</v>
      </c>
      <c r="C33" s="15">
        <v>26</v>
      </c>
      <c r="D33" s="16">
        <v>52</v>
      </c>
      <c r="E33" s="11">
        <f t="shared" si="0"/>
        <v>78</v>
      </c>
      <c r="F33" s="34">
        <f t="shared" si="1"/>
        <v>78</v>
      </c>
      <c r="G33" s="34">
        <v>39</v>
      </c>
      <c r="H33" s="34">
        <v>124.80000000000001</v>
      </c>
      <c r="I33" s="34">
        <v>66.3</v>
      </c>
      <c r="J33" s="34">
        <v>78</v>
      </c>
    </row>
    <row r="34" spans="1:10" ht="15.75">
      <c r="A34" s="18" t="s">
        <v>46</v>
      </c>
      <c r="B34" s="10">
        <v>0</v>
      </c>
      <c r="C34" s="10">
        <v>35</v>
      </c>
      <c r="D34" s="11">
        <v>261</v>
      </c>
      <c r="E34" s="11">
        <f t="shared" si="0"/>
        <v>296</v>
      </c>
      <c r="F34" s="34">
        <f t="shared" si="1"/>
        <v>296</v>
      </c>
      <c r="G34" s="34">
        <v>148</v>
      </c>
      <c r="H34" s="34">
        <v>473.6</v>
      </c>
      <c r="I34" s="34">
        <v>251.6</v>
      </c>
      <c r="J34" s="34">
        <v>296</v>
      </c>
    </row>
    <row r="35" spans="1:10" ht="15.75">
      <c r="A35" s="14" t="s">
        <v>47</v>
      </c>
      <c r="B35" s="15">
        <v>0</v>
      </c>
      <c r="C35" s="15">
        <v>0</v>
      </c>
      <c r="D35" s="16">
        <v>295</v>
      </c>
      <c r="E35" s="11">
        <f t="shared" si="0"/>
        <v>295</v>
      </c>
      <c r="F35" s="34">
        <f t="shared" si="1"/>
        <v>295</v>
      </c>
      <c r="G35" s="34">
        <v>147.5</v>
      </c>
      <c r="H35" s="34">
        <v>472</v>
      </c>
      <c r="I35" s="34">
        <v>250.75</v>
      </c>
      <c r="J35" s="34">
        <v>295</v>
      </c>
    </row>
    <row r="36" spans="1:10" ht="15.75">
      <c r="A36" s="18" t="s">
        <v>48</v>
      </c>
      <c r="B36" s="10">
        <v>0</v>
      </c>
      <c r="C36" s="10">
        <v>0</v>
      </c>
      <c r="D36" s="11">
        <v>321</v>
      </c>
      <c r="E36" s="11">
        <f t="shared" si="0"/>
        <v>321</v>
      </c>
      <c r="F36" s="34">
        <f t="shared" si="1"/>
        <v>321</v>
      </c>
      <c r="G36" s="34">
        <v>160.5</v>
      </c>
      <c r="H36" s="34">
        <v>513.6</v>
      </c>
      <c r="I36" s="34">
        <v>272.84999999999997</v>
      </c>
      <c r="J36" s="34">
        <v>321</v>
      </c>
    </row>
    <row r="37" spans="1:10" ht="15.75">
      <c r="A37" s="14" t="s">
        <v>49</v>
      </c>
      <c r="B37" s="15">
        <v>0</v>
      </c>
      <c r="C37" s="15">
        <v>0</v>
      </c>
      <c r="D37" s="16">
        <v>99</v>
      </c>
      <c r="E37" s="11">
        <f t="shared" si="0"/>
        <v>99</v>
      </c>
      <c r="F37" s="34">
        <f t="shared" si="1"/>
        <v>99</v>
      </c>
      <c r="G37" s="34">
        <v>49.5</v>
      </c>
      <c r="H37" s="34">
        <v>158.4</v>
      </c>
      <c r="I37" s="34">
        <v>84.149999999999991</v>
      </c>
      <c r="J37" s="34">
        <v>99</v>
      </c>
    </row>
    <row r="38" spans="1:10" ht="15.75">
      <c r="A38" s="18" t="s">
        <v>50</v>
      </c>
      <c r="B38" s="10">
        <v>9</v>
      </c>
      <c r="C38" s="10">
        <v>21</v>
      </c>
      <c r="D38" s="11">
        <v>48</v>
      </c>
      <c r="E38" s="11">
        <f t="shared" si="0"/>
        <v>69</v>
      </c>
      <c r="F38" s="34">
        <f t="shared" si="1"/>
        <v>78</v>
      </c>
      <c r="G38" s="34">
        <v>39</v>
      </c>
      <c r="H38" s="34">
        <v>124.80000000000001</v>
      </c>
      <c r="I38" s="34">
        <v>66.3</v>
      </c>
      <c r="J38" s="34">
        <v>78</v>
      </c>
    </row>
    <row r="39" spans="1:10" ht="15.75">
      <c r="A39" s="14" t="s">
        <v>51</v>
      </c>
      <c r="B39" s="15">
        <v>0</v>
      </c>
      <c r="C39" s="15">
        <v>69</v>
      </c>
      <c r="D39" s="16">
        <v>356</v>
      </c>
      <c r="E39" s="11">
        <f t="shared" si="0"/>
        <v>425</v>
      </c>
      <c r="F39" s="34">
        <f t="shared" si="1"/>
        <v>425</v>
      </c>
      <c r="G39" s="34">
        <v>212.5</v>
      </c>
      <c r="H39" s="34">
        <v>680</v>
      </c>
      <c r="I39" s="34">
        <v>361.25</v>
      </c>
      <c r="J39" s="34">
        <v>425</v>
      </c>
    </row>
    <row r="40" spans="1:10" ht="15.75">
      <c r="A40" s="18" t="s">
        <v>52</v>
      </c>
      <c r="B40" s="10">
        <v>0</v>
      </c>
      <c r="C40" s="10">
        <v>0</v>
      </c>
      <c r="D40" s="11">
        <v>264</v>
      </c>
      <c r="E40" s="11">
        <f t="shared" si="0"/>
        <v>264</v>
      </c>
      <c r="F40" s="34">
        <f t="shared" si="1"/>
        <v>264</v>
      </c>
      <c r="G40" s="34">
        <v>132</v>
      </c>
      <c r="H40" s="34">
        <v>422.40000000000003</v>
      </c>
      <c r="I40" s="34">
        <v>224.4</v>
      </c>
      <c r="J40" s="34">
        <v>264</v>
      </c>
    </row>
    <row r="41" spans="1:10" ht="15.75">
      <c r="A41" s="14" t="s">
        <v>53</v>
      </c>
      <c r="B41" s="15">
        <v>9</v>
      </c>
      <c r="C41" s="15">
        <v>35</v>
      </c>
      <c r="D41" s="16">
        <v>0</v>
      </c>
      <c r="E41" s="11">
        <f t="shared" si="0"/>
        <v>35</v>
      </c>
      <c r="F41" s="34">
        <f t="shared" si="1"/>
        <v>44</v>
      </c>
      <c r="G41" s="34">
        <v>22</v>
      </c>
      <c r="H41" s="34">
        <v>70.400000000000006</v>
      </c>
      <c r="I41" s="34">
        <v>37.4</v>
      </c>
      <c r="J41" s="34">
        <v>44</v>
      </c>
    </row>
    <row r="42" spans="1:10" ht="15.75">
      <c r="A42" s="18" t="s">
        <v>54</v>
      </c>
      <c r="B42" s="10">
        <v>0</v>
      </c>
      <c r="C42" s="10">
        <v>0</v>
      </c>
      <c r="D42" s="11">
        <v>174</v>
      </c>
      <c r="E42" s="11">
        <f t="shared" si="0"/>
        <v>174</v>
      </c>
      <c r="F42" s="34">
        <f t="shared" si="1"/>
        <v>174</v>
      </c>
      <c r="G42" s="34">
        <v>87</v>
      </c>
      <c r="H42" s="34">
        <v>278.40000000000003</v>
      </c>
      <c r="I42" s="34">
        <v>147.9</v>
      </c>
      <c r="J42" s="34">
        <v>174</v>
      </c>
    </row>
    <row r="43" spans="1:10" ht="15.75">
      <c r="A43" s="14" t="s">
        <v>55</v>
      </c>
      <c r="B43" s="15">
        <v>0</v>
      </c>
      <c r="C43" s="15">
        <v>52</v>
      </c>
      <c r="D43" s="16">
        <v>284</v>
      </c>
      <c r="E43" s="11">
        <f t="shared" si="0"/>
        <v>336</v>
      </c>
      <c r="F43" s="34">
        <f t="shared" si="1"/>
        <v>336</v>
      </c>
      <c r="G43" s="34">
        <v>168</v>
      </c>
      <c r="H43" s="34">
        <v>537.6</v>
      </c>
      <c r="I43" s="34">
        <v>285.59999999999997</v>
      </c>
      <c r="J43" s="34">
        <v>336</v>
      </c>
    </row>
    <row r="44" spans="1:10" ht="15.75">
      <c r="A44" s="18" t="s">
        <v>56</v>
      </c>
      <c r="B44" s="10">
        <v>0</v>
      </c>
      <c r="C44" s="10">
        <v>64</v>
      </c>
      <c r="D44" s="11">
        <v>205</v>
      </c>
      <c r="E44" s="11">
        <f t="shared" si="0"/>
        <v>269</v>
      </c>
      <c r="F44" s="34">
        <f t="shared" si="1"/>
        <v>269</v>
      </c>
      <c r="G44" s="34">
        <v>134.5</v>
      </c>
      <c r="H44" s="34">
        <v>430.40000000000003</v>
      </c>
      <c r="I44" s="34">
        <v>228.65</v>
      </c>
      <c r="J44" s="34">
        <v>269</v>
      </c>
    </row>
    <row r="45" spans="1:10" ht="15.75">
      <c r="A45" s="14" t="s">
        <v>57</v>
      </c>
      <c r="B45" s="15">
        <v>0</v>
      </c>
      <c r="C45" s="15">
        <v>0</v>
      </c>
      <c r="D45" s="16">
        <v>41</v>
      </c>
      <c r="E45" s="11">
        <f t="shared" si="0"/>
        <v>41</v>
      </c>
      <c r="F45" s="34">
        <f t="shared" si="1"/>
        <v>41</v>
      </c>
      <c r="G45" s="34">
        <v>20.5</v>
      </c>
      <c r="H45" s="34">
        <v>65.600000000000009</v>
      </c>
      <c r="I45" s="34">
        <v>34.85</v>
      </c>
      <c r="J45" s="34">
        <v>41</v>
      </c>
    </row>
    <row r="46" spans="1:10" ht="15.75">
      <c r="A46" s="18" t="s">
        <v>58</v>
      </c>
      <c r="B46" s="10">
        <v>52</v>
      </c>
      <c r="C46" s="10">
        <v>2</v>
      </c>
      <c r="D46" s="11">
        <v>253</v>
      </c>
      <c r="E46" s="11">
        <f t="shared" si="0"/>
        <v>255</v>
      </c>
      <c r="F46" s="34">
        <f t="shared" si="1"/>
        <v>307</v>
      </c>
      <c r="G46" s="34">
        <v>153.5</v>
      </c>
      <c r="H46" s="34">
        <v>491.20000000000005</v>
      </c>
      <c r="I46" s="34">
        <v>260.95</v>
      </c>
      <c r="J46" s="34">
        <v>307</v>
      </c>
    </row>
    <row r="47" spans="1:10" ht="15.75">
      <c r="A47" s="14" t="s">
        <v>59</v>
      </c>
      <c r="B47" s="15">
        <v>0</v>
      </c>
      <c r="C47" s="15">
        <v>0</v>
      </c>
      <c r="D47" s="16">
        <v>381</v>
      </c>
      <c r="E47" s="11">
        <f t="shared" si="0"/>
        <v>381</v>
      </c>
      <c r="F47" s="34">
        <f t="shared" si="1"/>
        <v>381</v>
      </c>
      <c r="G47" s="34">
        <v>190.5</v>
      </c>
      <c r="H47" s="34">
        <v>609.6</v>
      </c>
      <c r="I47" s="34">
        <v>323.84999999999997</v>
      </c>
      <c r="J47" s="34">
        <v>381</v>
      </c>
    </row>
    <row r="48" spans="1:10" ht="15.75">
      <c r="A48" s="18" t="s">
        <v>60</v>
      </c>
      <c r="B48" s="10">
        <v>20</v>
      </c>
      <c r="C48" s="10">
        <v>61</v>
      </c>
      <c r="D48" s="11">
        <v>149</v>
      </c>
      <c r="E48" s="11">
        <f t="shared" si="0"/>
        <v>210</v>
      </c>
      <c r="F48" s="34">
        <f t="shared" si="1"/>
        <v>230</v>
      </c>
      <c r="G48" s="34">
        <v>115</v>
      </c>
      <c r="H48" s="34">
        <v>368</v>
      </c>
      <c r="I48" s="34">
        <v>195.5</v>
      </c>
      <c r="J48" s="34">
        <v>230</v>
      </c>
    </row>
    <row r="49" spans="1:10" ht="15.75">
      <c r="A49" s="14" t="s">
        <v>61</v>
      </c>
      <c r="B49" s="15">
        <v>0</v>
      </c>
      <c r="C49" s="15">
        <v>36</v>
      </c>
      <c r="D49" s="16">
        <v>145</v>
      </c>
      <c r="E49" s="11">
        <f t="shared" si="0"/>
        <v>181</v>
      </c>
      <c r="F49" s="34">
        <f t="shared" si="1"/>
        <v>181</v>
      </c>
      <c r="G49" s="34">
        <v>90.5</v>
      </c>
      <c r="H49" s="34">
        <v>289.60000000000002</v>
      </c>
      <c r="I49" s="34">
        <v>153.85</v>
      </c>
      <c r="J49" s="34">
        <v>181</v>
      </c>
    </row>
    <row r="50" spans="1:10" ht="15.75">
      <c r="A50" s="18" t="s">
        <v>62</v>
      </c>
      <c r="B50" s="10">
        <v>0</v>
      </c>
      <c r="C50" s="10">
        <v>11</v>
      </c>
      <c r="D50" s="11">
        <v>99</v>
      </c>
      <c r="E50" s="11">
        <f t="shared" si="0"/>
        <v>110</v>
      </c>
      <c r="F50" s="34">
        <f t="shared" si="1"/>
        <v>110</v>
      </c>
      <c r="G50" s="34">
        <v>55</v>
      </c>
      <c r="H50" s="34">
        <v>176</v>
      </c>
      <c r="I50" s="34">
        <v>93.5</v>
      </c>
      <c r="J50" s="34">
        <v>110</v>
      </c>
    </row>
    <row r="51" spans="1:10" ht="15.75">
      <c r="A51" s="14" t="s">
        <v>63</v>
      </c>
      <c r="B51" s="15">
        <v>0</v>
      </c>
      <c r="C51" s="15">
        <v>0</v>
      </c>
      <c r="D51" s="16">
        <v>196</v>
      </c>
      <c r="E51" s="11">
        <f t="shared" si="0"/>
        <v>196</v>
      </c>
      <c r="F51" s="34">
        <f t="shared" si="1"/>
        <v>196</v>
      </c>
      <c r="G51" s="34">
        <v>98</v>
      </c>
      <c r="H51" s="34">
        <v>313.60000000000002</v>
      </c>
      <c r="I51" s="34">
        <v>166.6</v>
      </c>
      <c r="J51" s="34">
        <v>196</v>
      </c>
    </row>
    <row r="52" spans="1:10" ht="15.75">
      <c r="A52" s="18" t="s">
        <v>64</v>
      </c>
      <c r="B52" s="10">
        <v>0</v>
      </c>
      <c r="C52" s="10">
        <v>0</v>
      </c>
      <c r="D52" s="11">
        <v>628</v>
      </c>
      <c r="E52" s="11">
        <f t="shared" si="0"/>
        <v>628</v>
      </c>
      <c r="F52" s="34">
        <f t="shared" si="1"/>
        <v>628</v>
      </c>
      <c r="G52" s="34">
        <v>314</v>
      </c>
      <c r="H52" s="34">
        <v>1004.8000000000001</v>
      </c>
      <c r="I52" s="34">
        <v>533.79999999999995</v>
      </c>
      <c r="J52" s="34">
        <v>628</v>
      </c>
    </row>
    <row r="53" spans="1:10" ht="15.75">
      <c r="A53" s="14" t="s">
        <v>65</v>
      </c>
      <c r="B53" s="15">
        <v>0</v>
      </c>
      <c r="C53" s="15">
        <v>0</v>
      </c>
      <c r="D53" s="16">
        <v>203</v>
      </c>
      <c r="E53" s="11">
        <f t="shared" si="0"/>
        <v>203</v>
      </c>
      <c r="F53" s="34">
        <f t="shared" si="1"/>
        <v>203</v>
      </c>
      <c r="G53" s="34">
        <v>101.5</v>
      </c>
      <c r="H53" s="34">
        <v>324.8</v>
      </c>
      <c r="I53" s="34">
        <v>172.54999999999998</v>
      </c>
      <c r="J53" s="34">
        <v>203</v>
      </c>
    </row>
    <row r="54" spans="1:10" ht="15.75">
      <c r="A54" s="18" t="s">
        <v>66</v>
      </c>
      <c r="B54" s="10">
        <v>0</v>
      </c>
      <c r="C54" s="10">
        <v>0</v>
      </c>
      <c r="D54" s="11">
        <v>49</v>
      </c>
      <c r="E54" s="11">
        <f t="shared" si="0"/>
        <v>49</v>
      </c>
      <c r="F54" s="34">
        <f t="shared" si="1"/>
        <v>49</v>
      </c>
      <c r="G54" s="34">
        <v>24.5</v>
      </c>
      <c r="H54" s="34">
        <v>78.400000000000006</v>
      </c>
      <c r="I54" s="34">
        <v>41.65</v>
      </c>
      <c r="J54" s="34">
        <v>49</v>
      </c>
    </row>
    <row r="55" spans="1:10" ht="15.75">
      <c r="A55" s="14" t="s">
        <v>67</v>
      </c>
      <c r="B55" s="15">
        <v>12</v>
      </c>
      <c r="C55" s="15">
        <v>41</v>
      </c>
      <c r="D55" s="16">
        <v>183</v>
      </c>
      <c r="E55" s="11">
        <f t="shared" si="0"/>
        <v>224</v>
      </c>
      <c r="F55" s="34">
        <f t="shared" si="1"/>
        <v>236</v>
      </c>
      <c r="G55" s="34">
        <v>118</v>
      </c>
      <c r="H55" s="34">
        <v>377.6</v>
      </c>
      <c r="I55" s="34">
        <v>200.6</v>
      </c>
      <c r="J55" s="34">
        <v>236</v>
      </c>
    </row>
    <row r="56" spans="1:10" ht="15.75">
      <c r="A56" s="18" t="s">
        <v>68</v>
      </c>
      <c r="B56" s="10">
        <v>37</v>
      </c>
      <c r="C56" s="10">
        <v>39</v>
      </c>
      <c r="D56" s="11">
        <v>110</v>
      </c>
      <c r="E56" s="11">
        <f t="shared" si="0"/>
        <v>149</v>
      </c>
      <c r="F56" s="34">
        <f t="shared" si="1"/>
        <v>186</v>
      </c>
      <c r="G56" s="34">
        <v>93</v>
      </c>
      <c r="H56" s="34">
        <v>297.60000000000002</v>
      </c>
      <c r="I56" s="34">
        <v>158.1</v>
      </c>
      <c r="J56" s="34">
        <v>186</v>
      </c>
    </row>
    <row r="57" spans="1:10" ht="15.75">
      <c r="A57" s="14" t="s">
        <v>69</v>
      </c>
      <c r="B57" s="15">
        <v>0</v>
      </c>
      <c r="C57" s="15">
        <v>0</v>
      </c>
      <c r="D57" s="16">
        <v>357</v>
      </c>
      <c r="E57" s="11">
        <f t="shared" si="0"/>
        <v>357</v>
      </c>
      <c r="F57" s="34">
        <f t="shared" si="1"/>
        <v>357</v>
      </c>
      <c r="G57" s="34">
        <v>178.5</v>
      </c>
      <c r="H57" s="34">
        <v>571.20000000000005</v>
      </c>
      <c r="I57" s="34">
        <v>303.45</v>
      </c>
      <c r="J57" s="34">
        <v>357</v>
      </c>
    </row>
    <row r="58" spans="1:10" ht="15.75">
      <c r="A58" s="18" t="s">
        <v>70</v>
      </c>
      <c r="B58" s="10">
        <v>0</v>
      </c>
      <c r="C58" s="10">
        <v>20</v>
      </c>
      <c r="D58" s="11">
        <v>243</v>
      </c>
      <c r="E58" s="11">
        <f t="shared" si="0"/>
        <v>263</v>
      </c>
      <c r="F58" s="34">
        <f t="shared" si="1"/>
        <v>263</v>
      </c>
      <c r="G58" s="34">
        <v>131.5</v>
      </c>
      <c r="H58" s="34">
        <v>420.8</v>
      </c>
      <c r="I58" s="34">
        <v>223.54999999999998</v>
      </c>
      <c r="J58" s="34">
        <v>263</v>
      </c>
    </row>
    <row r="59" spans="1:10" ht="15.75">
      <c r="A59" s="14" t="s">
        <v>71</v>
      </c>
      <c r="B59" s="15">
        <v>0</v>
      </c>
      <c r="C59" s="15">
        <v>0</v>
      </c>
      <c r="D59" s="16">
        <v>222</v>
      </c>
      <c r="E59" s="11">
        <f t="shared" si="0"/>
        <v>222</v>
      </c>
      <c r="F59" s="34">
        <f t="shared" si="1"/>
        <v>222</v>
      </c>
      <c r="G59" s="34">
        <v>111</v>
      </c>
      <c r="H59" s="34">
        <v>355.20000000000005</v>
      </c>
      <c r="I59" s="34">
        <v>188.7</v>
      </c>
      <c r="J59" s="34">
        <v>222</v>
      </c>
    </row>
    <row r="60" spans="1:10" ht="15.75">
      <c r="A60" s="18" t="s">
        <v>72</v>
      </c>
      <c r="B60" s="10">
        <v>8</v>
      </c>
      <c r="C60" s="10">
        <v>24</v>
      </c>
      <c r="D60" s="11">
        <v>84</v>
      </c>
      <c r="E60" s="11">
        <f t="shared" si="0"/>
        <v>108</v>
      </c>
      <c r="F60" s="34">
        <f t="shared" si="1"/>
        <v>116</v>
      </c>
      <c r="G60" s="34">
        <v>58</v>
      </c>
      <c r="H60" s="34">
        <v>185.60000000000002</v>
      </c>
      <c r="I60" s="34">
        <v>98.6</v>
      </c>
      <c r="J60" s="34">
        <v>116</v>
      </c>
    </row>
    <row r="61" spans="1:10" ht="15.75">
      <c r="A61" s="14" t="s">
        <v>73</v>
      </c>
      <c r="B61" s="15">
        <v>0</v>
      </c>
      <c r="C61" s="15">
        <v>0</v>
      </c>
      <c r="D61" s="16">
        <v>91</v>
      </c>
      <c r="E61" s="11">
        <f t="shared" si="0"/>
        <v>91</v>
      </c>
      <c r="F61" s="34">
        <f t="shared" si="1"/>
        <v>91</v>
      </c>
      <c r="G61" s="34">
        <v>45.5</v>
      </c>
      <c r="H61" s="34">
        <v>145.6</v>
      </c>
      <c r="I61" s="34">
        <v>77.349999999999994</v>
      </c>
      <c r="J61" s="34">
        <v>91</v>
      </c>
    </row>
    <row r="62" spans="1:10" ht="15.75">
      <c r="A62" s="18" t="s">
        <v>74</v>
      </c>
      <c r="B62" s="10">
        <v>0</v>
      </c>
      <c r="C62" s="10">
        <v>0</v>
      </c>
      <c r="D62" s="11">
        <v>212</v>
      </c>
      <c r="E62" s="11">
        <f t="shared" si="0"/>
        <v>212</v>
      </c>
      <c r="F62" s="34">
        <f t="shared" si="1"/>
        <v>212</v>
      </c>
      <c r="G62" s="34">
        <v>106</v>
      </c>
      <c r="H62" s="34">
        <v>339.20000000000005</v>
      </c>
      <c r="I62" s="34">
        <v>180.2</v>
      </c>
      <c r="J62" s="34">
        <v>212</v>
      </c>
    </row>
    <row r="63" spans="1:10" ht="15.75">
      <c r="A63" s="14" t="s">
        <v>75</v>
      </c>
      <c r="B63" s="15">
        <v>4</v>
      </c>
      <c r="C63" s="15">
        <v>13</v>
      </c>
      <c r="D63" s="16">
        <v>42</v>
      </c>
      <c r="E63" s="11">
        <f t="shared" si="0"/>
        <v>55</v>
      </c>
      <c r="F63" s="34">
        <f t="shared" si="1"/>
        <v>59</v>
      </c>
      <c r="G63" s="34">
        <v>29.5</v>
      </c>
      <c r="H63" s="34">
        <v>94.4</v>
      </c>
      <c r="I63" s="34">
        <v>50.15</v>
      </c>
      <c r="J63" s="34">
        <v>59</v>
      </c>
    </row>
    <row r="64" spans="1:10" ht="15.75">
      <c r="A64" s="18" t="s">
        <v>76</v>
      </c>
      <c r="B64" s="10">
        <v>0</v>
      </c>
      <c r="C64" s="10">
        <v>14</v>
      </c>
      <c r="D64" s="11">
        <v>53</v>
      </c>
      <c r="E64" s="11">
        <f t="shared" si="0"/>
        <v>67</v>
      </c>
      <c r="F64" s="34">
        <f t="shared" si="1"/>
        <v>67</v>
      </c>
      <c r="G64" s="34">
        <v>33.5</v>
      </c>
      <c r="H64" s="34">
        <v>107.2</v>
      </c>
      <c r="I64" s="34">
        <v>56.949999999999996</v>
      </c>
      <c r="J64" s="34">
        <v>67</v>
      </c>
    </row>
    <row r="65" spans="1:10" ht="15.75">
      <c r="A65" s="14" t="s">
        <v>77</v>
      </c>
      <c r="B65" s="15">
        <v>10</v>
      </c>
      <c r="C65" s="15">
        <v>43</v>
      </c>
      <c r="D65" s="16">
        <v>0</v>
      </c>
      <c r="E65" s="11">
        <f t="shared" si="0"/>
        <v>43</v>
      </c>
      <c r="F65" s="34">
        <f t="shared" si="1"/>
        <v>53</v>
      </c>
      <c r="G65" s="34">
        <v>26.5</v>
      </c>
      <c r="H65" s="34">
        <v>84.800000000000011</v>
      </c>
      <c r="I65" s="34">
        <v>45.05</v>
      </c>
      <c r="J65" s="34">
        <v>53</v>
      </c>
    </row>
    <row r="66" spans="1:10" ht="15.75">
      <c r="A66" s="18" t="s">
        <v>78</v>
      </c>
      <c r="B66" s="10">
        <v>46</v>
      </c>
      <c r="C66" s="10">
        <v>130</v>
      </c>
      <c r="D66" s="11">
        <v>0</v>
      </c>
      <c r="E66" s="11">
        <f t="shared" si="0"/>
        <v>130</v>
      </c>
      <c r="F66" s="34">
        <f t="shared" si="1"/>
        <v>176</v>
      </c>
      <c r="G66" s="34">
        <v>88</v>
      </c>
      <c r="H66" s="34">
        <v>281.60000000000002</v>
      </c>
      <c r="I66" s="34">
        <v>149.6</v>
      </c>
      <c r="J66" s="34">
        <v>176</v>
      </c>
    </row>
    <row r="67" spans="1:10" ht="15.75">
      <c r="A67" s="14" t="s">
        <v>79</v>
      </c>
      <c r="B67" s="15">
        <v>24</v>
      </c>
      <c r="C67" s="15">
        <v>80</v>
      </c>
      <c r="D67" s="16">
        <v>0</v>
      </c>
      <c r="E67" s="11">
        <f t="shared" si="0"/>
        <v>80</v>
      </c>
      <c r="F67" s="34">
        <f t="shared" si="1"/>
        <v>104</v>
      </c>
      <c r="G67" s="34">
        <v>52</v>
      </c>
      <c r="H67" s="34">
        <v>166.4</v>
      </c>
      <c r="I67" s="34">
        <v>88.399999999999991</v>
      </c>
      <c r="J67" s="34">
        <v>104</v>
      </c>
    </row>
    <row r="68" spans="1:10" ht="15.75">
      <c r="A68" s="18" t="s">
        <v>80</v>
      </c>
      <c r="B68" s="10">
        <v>39</v>
      </c>
      <c r="C68" s="10">
        <v>192</v>
      </c>
      <c r="D68" s="11">
        <v>0</v>
      </c>
      <c r="E68" s="11">
        <f t="shared" si="0"/>
        <v>192</v>
      </c>
      <c r="F68" s="34">
        <f t="shared" si="1"/>
        <v>231</v>
      </c>
      <c r="G68" s="34">
        <v>115.5</v>
      </c>
      <c r="H68" s="34">
        <v>369.6</v>
      </c>
      <c r="I68" s="34">
        <v>196.35</v>
      </c>
      <c r="J68" s="34">
        <v>231</v>
      </c>
    </row>
    <row r="69" spans="1:10" ht="15.75">
      <c r="A69" s="14" t="s">
        <v>81</v>
      </c>
      <c r="B69" s="15">
        <v>61</v>
      </c>
      <c r="C69" s="15">
        <v>43</v>
      </c>
      <c r="D69" s="16">
        <v>0</v>
      </c>
      <c r="E69" s="11">
        <f t="shared" si="0"/>
        <v>43</v>
      </c>
      <c r="F69" s="34">
        <f t="shared" si="1"/>
        <v>104</v>
      </c>
      <c r="G69" s="34">
        <v>52</v>
      </c>
      <c r="H69" s="34">
        <v>166.4</v>
      </c>
      <c r="I69" s="34">
        <v>88.399999999999991</v>
      </c>
      <c r="J69" s="34">
        <v>104</v>
      </c>
    </row>
    <row r="70" spans="1:10" ht="15.75">
      <c r="A70" s="18" t="s">
        <v>82</v>
      </c>
      <c r="B70" s="10">
        <v>50</v>
      </c>
      <c r="C70" s="10">
        <v>0</v>
      </c>
      <c r="D70" s="11">
        <v>0</v>
      </c>
      <c r="E70" s="11">
        <f t="shared" si="0"/>
        <v>0</v>
      </c>
      <c r="F70" s="34">
        <f t="shared" si="1"/>
        <v>50</v>
      </c>
      <c r="G70" s="34">
        <v>25</v>
      </c>
      <c r="H70" s="34">
        <v>80</v>
      </c>
      <c r="I70" s="34">
        <v>42.5</v>
      </c>
      <c r="J70" s="34">
        <v>50</v>
      </c>
    </row>
    <row r="71" spans="1:10" ht="15.75">
      <c r="A71" s="14" t="s">
        <v>83</v>
      </c>
      <c r="B71" s="15">
        <v>49</v>
      </c>
      <c r="C71" s="15">
        <v>0</v>
      </c>
      <c r="D71" s="16">
        <v>0</v>
      </c>
      <c r="E71" s="11">
        <f t="shared" ref="E71:E130" si="2">C71+D71</f>
        <v>0</v>
      </c>
      <c r="F71" s="34">
        <f t="shared" ref="F71:F129" si="3">E71+B71</f>
        <v>49</v>
      </c>
      <c r="G71" s="34">
        <v>24.5</v>
      </c>
      <c r="H71" s="34">
        <v>78.400000000000006</v>
      </c>
      <c r="I71" s="34">
        <v>41.65</v>
      </c>
      <c r="J71" s="34">
        <v>49</v>
      </c>
    </row>
    <row r="72" spans="1:10" ht="15.75">
      <c r="A72" s="18" t="s">
        <v>84</v>
      </c>
      <c r="B72" s="10">
        <v>109</v>
      </c>
      <c r="C72" s="10">
        <v>0</v>
      </c>
      <c r="D72" s="11">
        <v>0</v>
      </c>
      <c r="E72" s="11">
        <f t="shared" si="2"/>
        <v>0</v>
      </c>
      <c r="F72" s="34">
        <f t="shared" si="3"/>
        <v>109</v>
      </c>
      <c r="G72" s="34">
        <v>54.5</v>
      </c>
      <c r="H72" s="34">
        <v>174.4</v>
      </c>
      <c r="I72" s="34">
        <v>92.649999999999991</v>
      </c>
      <c r="J72" s="34">
        <v>109</v>
      </c>
    </row>
    <row r="73" spans="1:10" ht="15.75">
      <c r="A73" s="14" t="s">
        <v>85</v>
      </c>
      <c r="B73" s="15">
        <v>58</v>
      </c>
      <c r="C73" s="15">
        <v>0</v>
      </c>
      <c r="D73" s="16">
        <v>0</v>
      </c>
      <c r="E73" s="11">
        <f t="shared" si="2"/>
        <v>0</v>
      </c>
      <c r="F73" s="34">
        <f t="shared" si="3"/>
        <v>58</v>
      </c>
      <c r="G73" s="34">
        <v>29</v>
      </c>
      <c r="H73" s="34">
        <v>92.800000000000011</v>
      </c>
      <c r="I73" s="34">
        <v>49.3</v>
      </c>
      <c r="J73" s="34">
        <v>58</v>
      </c>
    </row>
    <row r="74" spans="1:10" ht="15.75">
      <c r="A74" s="18" t="s">
        <v>86</v>
      </c>
      <c r="B74" s="10">
        <v>40</v>
      </c>
      <c r="C74" s="10">
        <v>41</v>
      </c>
      <c r="D74" s="11">
        <v>0</v>
      </c>
      <c r="E74" s="11">
        <f t="shared" si="2"/>
        <v>41</v>
      </c>
      <c r="F74" s="34">
        <f t="shared" si="3"/>
        <v>81</v>
      </c>
      <c r="G74" s="34">
        <v>40.5</v>
      </c>
      <c r="H74" s="34">
        <v>129.6</v>
      </c>
      <c r="I74" s="34">
        <v>68.849999999999994</v>
      </c>
      <c r="J74" s="34">
        <v>81</v>
      </c>
    </row>
    <row r="75" spans="1:10" ht="15.75">
      <c r="A75" s="14" t="s">
        <v>87</v>
      </c>
      <c r="B75" s="15">
        <v>66</v>
      </c>
      <c r="C75" s="15">
        <v>0</v>
      </c>
      <c r="D75" s="16">
        <v>0</v>
      </c>
      <c r="E75" s="11">
        <f t="shared" si="2"/>
        <v>0</v>
      </c>
      <c r="F75" s="34">
        <f t="shared" si="3"/>
        <v>66</v>
      </c>
      <c r="G75" s="34">
        <v>33</v>
      </c>
      <c r="H75" s="34">
        <v>105.60000000000001</v>
      </c>
      <c r="I75" s="34">
        <v>56.1</v>
      </c>
      <c r="J75" s="34">
        <v>66</v>
      </c>
    </row>
    <row r="76" spans="1:10" ht="15.75">
      <c r="A76" s="18" t="s">
        <v>88</v>
      </c>
      <c r="B76" s="10">
        <v>56</v>
      </c>
      <c r="C76" s="10">
        <v>0</v>
      </c>
      <c r="D76" s="11">
        <v>0</v>
      </c>
      <c r="E76" s="11">
        <f t="shared" si="2"/>
        <v>0</v>
      </c>
      <c r="F76" s="34">
        <f t="shared" si="3"/>
        <v>56</v>
      </c>
      <c r="G76" s="34">
        <v>28</v>
      </c>
      <c r="H76" s="34">
        <v>89.600000000000009</v>
      </c>
      <c r="I76" s="34">
        <v>47.6</v>
      </c>
      <c r="J76" s="34">
        <v>56</v>
      </c>
    </row>
    <row r="77" spans="1:10" ht="15.75">
      <c r="A77" s="14" t="s">
        <v>89</v>
      </c>
      <c r="B77" s="15">
        <v>19</v>
      </c>
      <c r="C77" s="15">
        <v>96</v>
      </c>
      <c r="D77" s="16">
        <v>0</v>
      </c>
      <c r="E77" s="11">
        <f t="shared" si="2"/>
        <v>96</v>
      </c>
      <c r="F77" s="34">
        <f t="shared" si="3"/>
        <v>115</v>
      </c>
      <c r="G77" s="34">
        <v>57.5</v>
      </c>
      <c r="H77" s="34">
        <v>184</v>
      </c>
      <c r="I77" s="34">
        <v>97.75</v>
      </c>
      <c r="J77" s="34">
        <v>115</v>
      </c>
    </row>
    <row r="78" spans="1:10" ht="15.75">
      <c r="A78" s="18" t="s">
        <v>90</v>
      </c>
      <c r="B78" s="10">
        <v>65</v>
      </c>
      <c r="C78" s="10">
        <v>8</v>
      </c>
      <c r="D78" s="11">
        <v>0</v>
      </c>
      <c r="E78" s="11">
        <f t="shared" si="2"/>
        <v>8</v>
      </c>
      <c r="F78" s="34">
        <f t="shared" si="3"/>
        <v>73</v>
      </c>
      <c r="G78" s="34">
        <v>36.5</v>
      </c>
      <c r="H78" s="34">
        <v>116.80000000000001</v>
      </c>
      <c r="I78" s="34">
        <v>62.05</v>
      </c>
      <c r="J78" s="34">
        <v>73</v>
      </c>
    </row>
    <row r="79" spans="1:10" ht="15.75">
      <c r="A79" s="14" t="s">
        <v>91</v>
      </c>
      <c r="B79" s="15">
        <v>44</v>
      </c>
      <c r="C79" s="15">
        <v>0</v>
      </c>
      <c r="D79" s="16">
        <v>0</v>
      </c>
      <c r="E79" s="11">
        <f t="shared" si="2"/>
        <v>0</v>
      </c>
      <c r="F79" s="34">
        <f t="shared" si="3"/>
        <v>44</v>
      </c>
      <c r="G79" s="34">
        <v>22</v>
      </c>
      <c r="H79" s="34">
        <v>70.400000000000006</v>
      </c>
      <c r="I79" s="34">
        <v>37.4</v>
      </c>
      <c r="J79" s="34">
        <v>44</v>
      </c>
    </row>
    <row r="80" spans="1:10" ht="15.75">
      <c r="A80" s="19" t="s">
        <v>92</v>
      </c>
      <c r="B80" s="10">
        <v>58</v>
      </c>
      <c r="C80" s="10">
        <v>21</v>
      </c>
      <c r="D80" s="11">
        <v>0</v>
      </c>
      <c r="E80" s="11">
        <f t="shared" si="2"/>
        <v>21</v>
      </c>
      <c r="F80" s="34">
        <f t="shared" si="3"/>
        <v>79</v>
      </c>
      <c r="G80" s="34">
        <v>39.5</v>
      </c>
      <c r="H80" s="34">
        <v>126.4</v>
      </c>
      <c r="I80" s="34">
        <v>67.149999999999991</v>
      </c>
      <c r="J80" s="34">
        <v>79</v>
      </c>
    </row>
    <row r="81" spans="1:10" ht="15.75">
      <c r="A81" s="14" t="s">
        <v>93</v>
      </c>
      <c r="B81" s="15">
        <v>53</v>
      </c>
      <c r="C81" s="15">
        <v>0</v>
      </c>
      <c r="D81" s="16">
        <v>0</v>
      </c>
      <c r="E81" s="11">
        <f t="shared" si="2"/>
        <v>0</v>
      </c>
      <c r="F81" s="34">
        <f t="shared" si="3"/>
        <v>53</v>
      </c>
      <c r="G81" s="34">
        <v>26.5</v>
      </c>
      <c r="H81" s="34">
        <v>84.800000000000011</v>
      </c>
      <c r="I81" s="34">
        <v>45.05</v>
      </c>
      <c r="J81" s="34">
        <v>53</v>
      </c>
    </row>
    <row r="82" spans="1:10" ht="15.75">
      <c r="A82" s="18" t="s">
        <v>94</v>
      </c>
      <c r="B82" s="10">
        <v>71</v>
      </c>
      <c r="C82" s="10">
        <v>0</v>
      </c>
      <c r="D82" s="11">
        <v>0</v>
      </c>
      <c r="E82" s="11">
        <f t="shared" si="2"/>
        <v>0</v>
      </c>
      <c r="F82" s="34">
        <f t="shared" si="3"/>
        <v>71</v>
      </c>
      <c r="G82" s="34">
        <v>35.5</v>
      </c>
      <c r="H82" s="34">
        <v>113.60000000000001</v>
      </c>
      <c r="I82" s="34">
        <v>60.35</v>
      </c>
      <c r="J82" s="34">
        <v>71</v>
      </c>
    </row>
    <row r="83" spans="1:10" ht="15.75">
      <c r="A83" s="14" t="s">
        <v>95</v>
      </c>
      <c r="B83" s="15">
        <v>0</v>
      </c>
      <c r="C83" s="15">
        <v>96</v>
      </c>
      <c r="D83" s="16">
        <v>0</v>
      </c>
      <c r="E83" s="11">
        <f t="shared" si="2"/>
        <v>96</v>
      </c>
      <c r="F83" s="34">
        <f t="shared" si="3"/>
        <v>96</v>
      </c>
      <c r="G83" s="34">
        <v>48</v>
      </c>
      <c r="H83" s="34">
        <v>153.60000000000002</v>
      </c>
      <c r="I83" s="34">
        <v>81.599999999999994</v>
      </c>
      <c r="J83" s="34">
        <v>96</v>
      </c>
    </row>
    <row r="84" spans="1:10" ht="15.75">
      <c r="A84" s="18" t="s">
        <v>96</v>
      </c>
      <c r="B84" s="10">
        <v>79</v>
      </c>
      <c r="C84" s="10">
        <v>100</v>
      </c>
      <c r="D84" s="11">
        <v>0</v>
      </c>
      <c r="E84" s="11">
        <f t="shared" si="2"/>
        <v>100</v>
      </c>
      <c r="F84" s="34">
        <f t="shared" si="3"/>
        <v>179</v>
      </c>
      <c r="G84" s="34">
        <v>89.5</v>
      </c>
      <c r="H84" s="34">
        <v>286.40000000000003</v>
      </c>
      <c r="I84" s="34">
        <v>152.15</v>
      </c>
      <c r="J84" s="34">
        <v>179</v>
      </c>
    </row>
    <row r="85" spans="1:10" ht="15.75">
      <c r="A85" s="14" t="s">
        <v>97</v>
      </c>
      <c r="B85" s="15">
        <v>40</v>
      </c>
      <c r="C85" s="15">
        <v>12</v>
      </c>
      <c r="D85" s="16">
        <v>0</v>
      </c>
      <c r="E85" s="11">
        <f t="shared" si="2"/>
        <v>12</v>
      </c>
      <c r="F85" s="34">
        <f t="shared" si="3"/>
        <v>52</v>
      </c>
      <c r="G85" s="34">
        <v>26</v>
      </c>
      <c r="H85" s="34">
        <v>83.2</v>
      </c>
      <c r="I85" s="34">
        <v>44.199999999999996</v>
      </c>
      <c r="J85" s="34">
        <v>52</v>
      </c>
    </row>
    <row r="86" spans="1:10" ht="15.75">
      <c r="A86" s="18" t="s">
        <v>98</v>
      </c>
      <c r="B86" s="10">
        <v>70</v>
      </c>
      <c r="C86" s="10">
        <v>31</v>
      </c>
      <c r="D86" s="11">
        <v>0</v>
      </c>
      <c r="E86" s="11">
        <f t="shared" si="2"/>
        <v>31</v>
      </c>
      <c r="F86" s="34">
        <f t="shared" si="3"/>
        <v>101</v>
      </c>
      <c r="G86" s="34">
        <v>50.5</v>
      </c>
      <c r="H86" s="34">
        <v>161.60000000000002</v>
      </c>
      <c r="I86" s="34">
        <v>85.85</v>
      </c>
      <c r="J86" s="34">
        <v>101</v>
      </c>
    </row>
    <row r="87" spans="1:10" ht="15.75">
      <c r="A87" s="14" t="s">
        <v>99</v>
      </c>
      <c r="B87" s="15">
        <v>49</v>
      </c>
      <c r="C87" s="15">
        <v>0</v>
      </c>
      <c r="D87" s="16">
        <v>0</v>
      </c>
      <c r="E87" s="11">
        <f t="shared" si="2"/>
        <v>0</v>
      </c>
      <c r="F87" s="34">
        <f t="shared" si="3"/>
        <v>49</v>
      </c>
      <c r="G87" s="34">
        <v>24.5</v>
      </c>
      <c r="H87" s="34">
        <v>78.400000000000006</v>
      </c>
      <c r="I87" s="34">
        <v>41.65</v>
      </c>
      <c r="J87" s="34">
        <v>49</v>
      </c>
    </row>
    <row r="88" spans="1:10" ht="15.75">
      <c r="A88" s="18" t="s">
        <v>100</v>
      </c>
      <c r="B88" s="10">
        <v>62</v>
      </c>
      <c r="C88" s="10">
        <v>39</v>
      </c>
      <c r="D88" s="11">
        <v>0</v>
      </c>
      <c r="E88" s="11">
        <f t="shared" si="2"/>
        <v>39</v>
      </c>
      <c r="F88" s="34">
        <f t="shared" si="3"/>
        <v>101</v>
      </c>
      <c r="G88" s="34">
        <v>50.5</v>
      </c>
      <c r="H88" s="34">
        <v>161.60000000000002</v>
      </c>
      <c r="I88" s="34">
        <v>85.85</v>
      </c>
      <c r="J88" s="34">
        <v>101</v>
      </c>
    </row>
    <row r="89" spans="1:10" ht="15.75">
      <c r="A89" s="14" t="s">
        <v>101</v>
      </c>
      <c r="B89" s="15">
        <v>48</v>
      </c>
      <c r="C89" s="15">
        <v>0</v>
      </c>
      <c r="D89" s="16">
        <v>0</v>
      </c>
      <c r="E89" s="11">
        <f t="shared" si="2"/>
        <v>0</v>
      </c>
      <c r="F89" s="34">
        <f t="shared" si="3"/>
        <v>48</v>
      </c>
      <c r="G89" s="34">
        <v>24</v>
      </c>
      <c r="H89" s="34">
        <v>76.800000000000011</v>
      </c>
      <c r="I89" s="34">
        <v>40.799999999999997</v>
      </c>
      <c r="J89" s="34">
        <v>48</v>
      </c>
    </row>
    <row r="90" spans="1:10" ht="15.75">
      <c r="A90" s="18" t="s">
        <v>102</v>
      </c>
      <c r="B90" s="10">
        <v>62</v>
      </c>
      <c r="C90" s="10">
        <v>0</v>
      </c>
      <c r="D90" s="11">
        <v>0</v>
      </c>
      <c r="E90" s="11">
        <f t="shared" si="2"/>
        <v>0</v>
      </c>
      <c r="F90" s="34">
        <f t="shared" si="3"/>
        <v>62</v>
      </c>
      <c r="G90" s="34">
        <v>31</v>
      </c>
      <c r="H90" s="34">
        <v>99.2</v>
      </c>
      <c r="I90" s="34">
        <v>52.699999999999996</v>
      </c>
      <c r="J90" s="34">
        <v>62</v>
      </c>
    </row>
    <row r="91" spans="1:10" ht="15.75">
      <c r="A91" s="14" t="s">
        <v>103</v>
      </c>
      <c r="B91" s="15">
        <v>45</v>
      </c>
      <c r="C91" s="15">
        <v>0</v>
      </c>
      <c r="D91" s="16">
        <v>0</v>
      </c>
      <c r="E91" s="11">
        <f t="shared" si="2"/>
        <v>0</v>
      </c>
      <c r="F91" s="34">
        <f t="shared" si="3"/>
        <v>45</v>
      </c>
      <c r="G91" s="34">
        <v>22.5</v>
      </c>
      <c r="H91" s="34">
        <v>72</v>
      </c>
      <c r="I91" s="34">
        <v>38.25</v>
      </c>
      <c r="J91" s="34">
        <v>45</v>
      </c>
    </row>
    <row r="92" spans="1:10" ht="15.75">
      <c r="A92" s="18" t="s">
        <v>104</v>
      </c>
      <c r="B92" s="10">
        <v>53</v>
      </c>
      <c r="C92" s="10">
        <v>0</v>
      </c>
      <c r="D92" s="11">
        <v>0</v>
      </c>
      <c r="E92" s="11">
        <f t="shared" si="2"/>
        <v>0</v>
      </c>
      <c r="F92" s="34">
        <f t="shared" si="3"/>
        <v>53</v>
      </c>
      <c r="G92" s="34">
        <v>26.5</v>
      </c>
      <c r="H92" s="34">
        <v>84.800000000000011</v>
      </c>
      <c r="I92" s="34">
        <v>45.05</v>
      </c>
      <c r="J92" s="34">
        <v>53</v>
      </c>
    </row>
    <row r="93" spans="1:10" ht="15.75">
      <c r="A93" s="14" t="s">
        <v>105</v>
      </c>
      <c r="B93" s="15">
        <v>58</v>
      </c>
      <c r="C93" s="15">
        <v>88</v>
      </c>
      <c r="D93" s="16">
        <v>0</v>
      </c>
      <c r="E93" s="11">
        <f t="shared" si="2"/>
        <v>88</v>
      </c>
      <c r="F93" s="34">
        <f t="shared" si="3"/>
        <v>146</v>
      </c>
      <c r="G93" s="34">
        <v>73</v>
      </c>
      <c r="H93" s="34">
        <v>233.60000000000002</v>
      </c>
      <c r="I93" s="34">
        <v>124.1</v>
      </c>
      <c r="J93" s="34">
        <v>146</v>
      </c>
    </row>
    <row r="94" spans="1:10" ht="15.75">
      <c r="A94" s="18" t="s">
        <v>106</v>
      </c>
      <c r="B94" s="10">
        <v>47</v>
      </c>
      <c r="C94" s="10">
        <v>37</v>
      </c>
      <c r="D94" s="11">
        <v>0</v>
      </c>
      <c r="E94" s="11">
        <f t="shared" si="2"/>
        <v>37</v>
      </c>
      <c r="F94" s="34">
        <f t="shared" si="3"/>
        <v>84</v>
      </c>
      <c r="G94" s="34">
        <v>42</v>
      </c>
      <c r="H94" s="34">
        <v>134.4</v>
      </c>
      <c r="I94" s="34">
        <v>71.399999999999991</v>
      </c>
      <c r="J94" s="34">
        <v>84</v>
      </c>
    </row>
    <row r="95" spans="1:10" ht="15.75">
      <c r="A95" s="14" t="s">
        <v>107</v>
      </c>
      <c r="B95" s="15">
        <v>56</v>
      </c>
      <c r="C95" s="15">
        <v>52</v>
      </c>
      <c r="D95" s="16">
        <v>0</v>
      </c>
      <c r="E95" s="11">
        <f t="shared" si="2"/>
        <v>52</v>
      </c>
      <c r="F95" s="34">
        <f t="shared" si="3"/>
        <v>108</v>
      </c>
      <c r="G95" s="34">
        <v>54</v>
      </c>
      <c r="H95" s="34">
        <v>172.8</v>
      </c>
      <c r="I95" s="34">
        <v>91.8</v>
      </c>
      <c r="J95" s="34">
        <v>108</v>
      </c>
    </row>
    <row r="96" spans="1:10" ht="15.75">
      <c r="A96" s="18" t="s">
        <v>108</v>
      </c>
      <c r="B96" s="10">
        <v>84</v>
      </c>
      <c r="C96" s="10">
        <v>0</v>
      </c>
      <c r="D96" s="11">
        <v>0</v>
      </c>
      <c r="E96" s="11">
        <f t="shared" si="2"/>
        <v>0</v>
      </c>
      <c r="F96" s="34">
        <f t="shared" si="3"/>
        <v>84</v>
      </c>
      <c r="G96" s="34">
        <v>42</v>
      </c>
      <c r="H96" s="34">
        <v>134.4</v>
      </c>
      <c r="I96" s="34">
        <v>71.399999999999991</v>
      </c>
      <c r="J96" s="34">
        <v>84</v>
      </c>
    </row>
    <row r="97" spans="1:10" ht="15.75">
      <c r="A97" s="14" t="s">
        <v>109</v>
      </c>
      <c r="B97" s="15">
        <v>49</v>
      </c>
      <c r="C97" s="15">
        <v>0</v>
      </c>
      <c r="D97" s="16">
        <v>0</v>
      </c>
      <c r="E97" s="11">
        <f t="shared" si="2"/>
        <v>0</v>
      </c>
      <c r="F97" s="34">
        <f t="shared" si="3"/>
        <v>49</v>
      </c>
      <c r="G97" s="34">
        <v>24.5</v>
      </c>
      <c r="H97" s="34">
        <v>78.400000000000006</v>
      </c>
      <c r="I97" s="34">
        <v>41.65</v>
      </c>
      <c r="J97" s="34">
        <v>49</v>
      </c>
    </row>
    <row r="98" spans="1:10" ht="15.75">
      <c r="A98" s="18" t="s">
        <v>110</v>
      </c>
      <c r="B98" s="10">
        <v>58</v>
      </c>
      <c r="C98" s="10">
        <v>0</v>
      </c>
      <c r="D98" s="11">
        <v>0</v>
      </c>
      <c r="E98" s="11">
        <f t="shared" si="2"/>
        <v>0</v>
      </c>
      <c r="F98" s="34">
        <f t="shared" si="3"/>
        <v>58</v>
      </c>
      <c r="G98" s="34">
        <v>29</v>
      </c>
      <c r="H98" s="34">
        <v>92.800000000000011</v>
      </c>
      <c r="I98" s="34">
        <v>49.3</v>
      </c>
      <c r="J98" s="34">
        <v>58</v>
      </c>
    </row>
    <row r="99" spans="1:10" ht="15.75">
      <c r="A99" s="14" t="s">
        <v>111</v>
      </c>
      <c r="B99" s="15">
        <v>55</v>
      </c>
      <c r="C99" s="15">
        <v>37</v>
      </c>
      <c r="D99" s="16">
        <v>0</v>
      </c>
      <c r="E99" s="11">
        <f t="shared" si="2"/>
        <v>37</v>
      </c>
      <c r="F99" s="34">
        <f t="shared" si="3"/>
        <v>92</v>
      </c>
      <c r="G99" s="34">
        <v>46</v>
      </c>
      <c r="H99" s="34">
        <v>147.20000000000002</v>
      </c>
      <c r="I99" s="34">
        <v>78.2</v>
      </c>
      <c r="J99" s="34">
        <v>92</v>
      </c>
    </row>
    <row r="100" spans="1:10" ht="15.75">
      <c r="A100" s="18" t="s">
        <v>112</v>
      </c>
      <c r="B100" s="10">
        <v>50</v>
      </c>
      <c r="C100" s="10">
        <v>0</v>
      </c>
      <c r="D100" s="11">
        <v>0</v>
      </c>
      <c r="E100" s="11">
        <f t="shared" si="2"/>
        <v>0</v>
      </c>
      <c r="F100" s="34">
        <f t="shared" si="3"/>
        <v>50</v>
      </c>
      <c r="G100" s="34">
        <v>25</v>
      </c>
      <c r="H100" s="34">
        <v>80</v>
      </c>
      <c r="I100" s="34">
        <v>42.5</v>
      </c>
      <c r="J100" s="34">
        <v>50</v>
      </c>
    </row>
    <row r="101" spans="1:10" ht="15.75">
      <c r="A101" s="14" t="s">
        <v>113</v>
      </c>
      <c r="B101" s="15">
        <v>80</v>
      </c>
      <c r="C101" s="15">
        <v>0</v>
      </c>
      <c r="D101" s="16">
        <v>0</v>
      </c>
      <c r="E101" s="11">
        <f t="shared" si="2"/>
        <v>0</v>
      </c>
      <c r="F101" s="34">
        <f t="shared" si="3"/>
        <v>80</v>
      </c>
      <c r="G101" s="34">
        <v>40</v>
      </c>
      <c r="H101" s="34">
        <v>128</v>
      </c>
      <c r="I101" s="34">
        <v>68</v>
      </c>
      <c r="J101" s="34">
        <v>80</v>
      </c>
    </row>
    <row r="102" spans="1:10" ht="15.75">
      <c r="A102" s="18" t="s">
        <v>114</v>
      </c>
      <c r="B102" s="10">
        <v>72</v>
      </c>
      <c r="C102" s="10">
        <v>39</v>
      </c>
      <c r="D102" s="11">
        <v>0</v>
      </c>
      <c r="E102" s="11">
        <f t="shared" si="2"/>
        <v>39</v>
      </c>
      <c r="F102" s="34">
        <f t="shared" si="3"/>
        <v>111</v>
      </c>
      <c r="G102" s="34">
        <v>55.5</v>
      </c>
      <c r="H102" s="34">
        <v>177.60000000000002</v>
      </c>
      <c r="I102" s="34">
        <v>94.35</v>
      </c>
      <c r="J102" s="34">
        <v>111</v>
      </c>
    </row>
    <row r="103" spans="1:10" ht="15.75">
      <c r="A103" s="14" t="s">
        <v>115</v>
      </c>
      <c r="B103" s="15">
        <v>0</v>
      </c>
      <c r="C103" s="15">
        <v>78</v>
      </c>
      <c r="D103" s="16">
        <v>0</v>
      </c>
      <c r="E103" s="11">
        <f t="shared" si="2"/>
        <v>78</v>
      </c>
      <c r="F103" s="34">
        <f t="shared" si="3"/>
        <v>78</v>
      </c>
      <c r="G103" s="34">
        <v>39</v>
      </c>
      <c r="H103" s="34">
        <v>124.80000000000001</v>
      </c>
      <c r="I103" s="34">
        <v>66.3</v>
      </c>
      <c r="J103" s="34">
        <v>78</v>
      </c>
    </row>
    <row r="104" spans="1:10" ht="15.75">
      <c r="A104" s="18" t="s">
        <v>116</v>
      </c>
      <c r="B104" s="10">
        <v>54</v>
      </c>
      <c r="C104" s="10">
        <v>28</v>
      </c>
      <c r="D104" s="11">
        <v>0</v>
      </c>
      <c r="E104" s="11">
        <f t="shared" si="2"/>
        <v>28</v>
      </c>
      <c r="F104" s="34">
        <f t="shared" si="3"/>
        <v>82</v>
      </c>
      <c r="G104" s="34">
        <v>41</v>
      </c>
      <c r="H104" s="34">
        <v>131.20000000000002</v>
      </c>
      <c r="I104" s="34">
        <v>69.7</v>
      </c>
      <c r="J104" s="34">
        <v>82</v>
      </c>
    </row>
    <row r="105" spans="1:10" ht="15.75">
      <c r="A105" s="14" t="s">
        <v>117</v>
      </c>
      <c r="B105" s="15">
        <v>64</v>
      </c>
      <c r="C105" s="15">
        <v>0</v>
      </c>
      <c r="D105" s="16">
        <v>0</v>
      </c>
      <c r="E105" s="11">
        <f t="shared" si="2"/>
        <v>0</v>
      </c>
      <c r="F105" s="34">
        <f t="shared" si="3"/>
        <v>64</v>
      </c>
      <c r="G105" s="34">
        <v>32</v>
      </c>
      <c r="H105" s="34">
        <v>102.4</v>
      </c>
      <c r="I105" s="34">
        <v>54.4</v>
      </c>
      <c r="J105" s="34">
        <v>64</v>
      </c>
    </row>
    <row r="106" spans="1:10" ht="15.75">
      <c r="A106" s="18" t="s">
        <v>118</v>
      </c>
      <c r="B106" s="10">
        <v>31</v>
      </c>
      <c r="C106" s="10">
        <v>35</v>
      </c>
      <c r="D106" s="11">
        <v>0</v>
      </c>
      <c r="E106" s="11">
        <f t="shared" si="2"/>
        <v>35</v>
      </c>
      <c r="F106" s="34">
        <f t="shared" si="3"/>
        <v>66</v>
      </c>
      <c r="G106" s="34">
        <v>33</v>
      </c>
      <c r="H106" s="34">
        <v>105.60000000000001</v>
      </c>
      <c r="I106" s="34">
        <v>56.1</v>
      </c>
      <c r="J106" s="34">
        <v>66</v>
      </c>
    </row>
    <row r="107" spans="1:10" ht="15.75">
      <c r="A107" s="14" t="s">
        <v>119</v>
      </c>
      <c r="B107" s="15">
        <v>20</v>
      </c>
      <c r="C107" s="15">
        <v>83</v>
      </c>
      <c r="D107" s="16">
        <v>0</v>
      </c>
      <c r="E107" s="11">
        <f t="shared" si="2"/>
        <v>83</v>
      </c>
      <c r="F107" s="34">
        <f t="shared" si="3"/>
        <v>103</v>
      </c>
      <c r="G107" s="34">
        <v>51.5</v>
      </c>
      <c r="H107" s="34">
        <v>164.8</v>
      </c>
      <c r="I107" s="34">
        <v>87.55</v>
      </c>
      <c r="J107" s="34">
        <v>103</v>
      </c>
    </row>
    <row r="108" spans="1:10" ht="15.75">
      <c r="A108" s="18" t="s">
        <v>120</v>
      </c>
      <c r="B108" s="10">
        <v>62</v>
      </c>
      <c r="C108" s="10">
        <v>42</v>
      </c>
      <c r="D108" s="11">
        <v>0</v>
      </c>
      <c r="E108" s="11">
        <f t="shared" si="2"/>
        <v>42</v>
      </c>
      <c r="F108" s="34">
        <f t="shared" si="3"/>
        <v>104</v>
      </c>
      <c r="G108" s="34">
        <v>52</v>
      </c>
      <c r="H108" s="34">
        <v>166.4</v>
      </c>
      <c r="I108" s="34">
        <v>88.399999999999991</v>
      </c>
      <c r="J108" s="34">
        <v>104</v>
      </c>
    </row>
    <row r="109" spans="1:10" ht="15.75">
      <c r="A109" s="14" t="s">
        <v>121</v>
      </c>
      <c r="B109" s="15">
        <v>36</v>
      </c>
      <c r="C109" s="15">
        <v>26</v>
      </c>
      <c r="D109" s="16">
        <v>0</v>
      </c>
      <c r="E109" s="11">
        <f t="shared" si="2"/>
        <v>26</v>
      </c>
      <c r="F109" s="34">
        <f t="shared" si="3"/>
        <v>62</v>
      </c>
      <c r="G109" s="34">
        <v>31</v>
      </c>
      <c r="H109" s="34">
        <v>99.2</v>
      </c>
      <c r="I109" s="34">
        <v>52.699999999999996</v>
      </c>
      <c r="J109" s="34">
        <v>62</v>
      </c>
    </row>
    <row r="110" spans="1:10" ht="15.75">
      <c r="A110" s="18" t="s">
        <v>122</v>
      </c>
      <c r="B110" s="10">
        <v>0</v>
      </c>
      <c r="C110" s="10">
        <v>0</v>
      </c>
      <c r="D110" s="11">
        <v>25</v>
      </c>
      <c r="E110" s="11">
        <f t="shared" si="2"/>
        <v>25</v>
      </c>
      <c r="F110" s="34">
        <f t="shared" si="3"/>
        <v>25</v>
      </c>
      <c r="G110" s="34">
        <v>12.5</v>
      </c>
      <c r="H110" s="34">
        <v>40</v>
      </c>
      <c r="I110" s="34">
        <v>21.25</v>
      </c>
      <c r="J110" s="34">
        <v>25</v>
      </c>
    </row>
    <row r="111" spans="1:10" ht="15.75">
      <c r="A111" s="14" t="s">
        <v>123</v>
      </c>
      <c r="B111" s="15">
        <v>0</v>
      </c>
      <c r="C111" s="15">
        <v>9</v>
      </c>
      <c r="D111" s="16">
        <v>14</v>
      </c>
      <c r="E111" s="11">
        <f t="shared" si="2"/>
        <v>23</v>
      </c>
      <c r="F111" s="34">
        <f t="shared" si="3"/>
        <v>23</v>
      </c>
      <c r="G111" s="34">
        <v>11.5</v>
      </c>
      <c r="H111" s="34">
        <v>36.800000000000004</v>
      </c>
      <c r="I111" s="34">
        <v>19.55</v>
      </c>
      <c r="J111" s="34">
        <v>23</v>
      </c>
    </row>
    <row r="112" spans="1:10" ht="15.75">
      <c r="A112" s="18" t="s">
        <v>124</v>
      </c>
      <c r="B112" s="10">
        <v>2</v>
      </c>
      <c r="C112" s="10">
        <v>5</v>
      </c>
      <c r="D112" s="11">
        <v>14</v>
      </c>
      <c r="E112" s="11">
        <f t="shared" si="2"/>
        <v>19</v>
      </c>
      <c r="F112" s="34">
        <f t="shared" si="3"/>
        <v>21</v>
      </c>
      <c r="G112" s="34">
        <v>10.5</v>
      </c>
      <c r="H112" s="34">
        <v>33.6</v>
      </c>
      <c r="I112" s="34">
        <v>17.849999999999998</v>
      </c>
      <c r="J112" s="34">
        <v>21</v>
      </c>
    </row>
    <row r="113" spans="1:10" ht="15.75">
      <c r="A113" s="14" t="s">
        <v>125</v>
      </c>
      <c r="B113" s="15">
        <v>3</v>
      </c>
      <c r="C113" s="15">
        <v>8</v>
      </c>
      <c r="D113" s="16">
        <v>25</v>
      </c>
      <c r="E113" s="11">
        <f t="shared" si="2"/>
        <v>33</v>
      </c>
      <c r="F113" s="34">
        <f t="shared" si="3"/>
        <v>36</v>
      </c>
      <c r="G113" s="34">
        <v>18</v>
      </c>
      <c r="H113" s="34">
        <v>57.6</v>
      </c>
      <c r="I113" s="34">
        <v>30.599999999999998</v>
      </c>
      <c r="J113" s="34">
        <v>36</v>
      </c>
    </row>
    <row r="114" spans="1:10" ht="15.75">
      <c r="A114" s="18" t="s">
        <v>126</v>
      </c>
      <c r="B114" s="10">
        <v>4</v>
      </c>
      <c r="C114" s="10">
        <v>4</v>
      </c>
      <c r="D114" s="11">
        <v>8</v>
      </c>
      <c r="E114" s="11">
        <f t="shared" si="2"/>
        <v>12</v>
      </c>
      <c r="F114" s="34">
        <f t="shared" si="3"/>
        <v>16</v>
      </c>
      <c r="G114" s="34">
        <v>8</v>
      </c>
      <c r="H114" s="34">
        <v>25.6</v>
      </c>
      <c r="I114" s="34">
        <v>13.6</v>
      </c>
      <c r="J114" s="34">
        <v>16</v>
      </c>
    </row>
    <row r="115" spans="1:10" ht="15.75">
      <c r="A115" s="14" t="s">
        <v>127</v>
      </c>
      <c r="B115" s="15">
        <v>0</v>
      </c>
      <c r="C115" s="15">
        <v>0</v>
      </c>
      <c r="D115" s="16">
        <v>36</v>
      </c>
      <c r="E115" s="11">
        <f t="shared" si="2"/>
        <v>36</v>
      </c>
      <c r="F115" s="34">
        <f t="shared" si="3"/>
        <v>36</v>
      </c>
      <c r="G115" s="34">
        <v>18</v>
      </c>
      <c r="H115" s="34">
        <v>57.6</v>
      </c>
      <c r="I115" s="34">
        <v>30.599999999999998</v>
      </c>
      <c r="J115" s="34">
        <v>36</v>
      </c>
    </row>
    <row r="116" spans="1:10" ht="15.75">
      <c r="A116" s="18" t="s">
        <v>128</v>
      </c>
      <c r="B116" s="10">
        <v>0</v>
      </c>
      <c r="C116" s="10">
        <v>25</v>
      </c>
      <c r="D116" s="11">
        <v>27</v>
      </c>
      <c r="E116" s="11">
        <f t="shared" si="2"/>
        <v>52</v>
      </c>
      <c r="F116" s="34">
        <f t="shared" si="3"/>
        <v>52</v>
      </c>
      <c r="G116" s="34">
        <v>26</v>
      </c>
      <c r="H116" s="34">
        <v>83.2</v>
      </c>
      <c r="I116" s="34">
        <v>44.199999999999996</v>
      </c>
      <c r="J116" s="34">
        <v>52</v>
      </c>
    </row>
    <row r="117" spans="1:10" ht="15.75">
      <c r="A117" s="14" t="s">
        <v>129</v>
      </c>
      <c r="B117" s="15">
        <v>4</v>
      </c>
      <c r="C117" s="15">
        <v>9</v>
      </c>
      <c r="D117" s="16">
        <v>19</v>
      </c>
      <c r="E117" s="11">
        <f t="shared" si="2"/>
        <v>28</v>
      </c>
      <c r="F117" s="34">
        <f t="shared" si="3"/>
        <v>32</v>
      </c>
      <c r="G117" s="34">
        <v>16</v>
      </c>
      <c r="H117" s="34">
        <v>51.2</v>
      </c>
      <c r="I117" s="34">
        <v>27.2</v>
      </c>
      <c r="J117" s="34">
        <v>32</v>
      </c>
    </row>
    <row r="118" spans="1:10" ht="15.75">
      <c r="A118" s="18" t="s">
        <v>130</v>
      </c>
      <c r="B118" s="10">
        <v>0</v>
      </c>
      <c r="C118" s="10">
        <v>0</v>
      </c>
      <c r="D118" s="11">
        <v>31</v>
      </c>
      <c r="E118" s="11">
        <f t="shared" si="2"/>
        <v>31</v>
      </c>
      <c r="F118" s="34">
        <f t="shared" si="3"/>
        <v>31</v>
      </c>
      <c r="G118" s="34">
        <v>15.5</v>
      </c>
      <c r="H118" s="34">
        <v>49.6</v>
      </c>
      <c r="I118" s="34">
        <v>26.349999999999998</v>
      </c>
      <c r="J118" s="34">
        <v>31</v>
      </c>
    </row>
    <row r="119" spans="1:10" ht="15.75">
      <c r="A119" s="14" t="s">
        <v>131</v>
      </c>
      <c r="B119" s="15">
        <v>0</v>
      </c>
      <c r="C119" s="15">
        <v>10</v>
      </c>
      <c r="D119" s="16">
        <v>9</v>
      </c>
      <c r="E119" s="11">
        <f t="shared" si="2"/>
        <v>19</v>
      </c>
      <c r="F119" s="34">
        <f t="shared" si="3"/>
        <v>19</v>
      </c>
      <c r="G119" s="34">
        <v>9.5</v>
      </c>
      <c r="H119" s="34">
        <v>30.400000000000002</v>
      </c>
      <c r="I119" s="34">
        <v>16.149999999999999</v>
      </c>
      <c r="J119" s="34">
        <v>19</v>
      </c>
    </row>
    <row r="120" spans="1:10" ht="15.75">
      <c r="A120" s="18" t="s">
        <v>132</v>
      </c>
      <c r="B120" s="10">
        <v>0</v>
      </c>
      <c r="C120" s="10">
        <v>12</v>
      </c>
      <c r="D120" s="11">
        <v>17</v>
      </c>
      <c r="E120" s="11">
        <f t="shared" si="2"/>
        <v>29</v>
      </c>
      <c r="F120" s="34">
        <f t="shared" si="3"/>
        <v>29</v>
      </c>
      <c r="G120" s="34">
        <v>14.5</v>
      </c>
      <c r="H120" s="34">
        <v>46.400000000000006</v>
      </c>
      <c r="I120" s="34">
        <v>24.65</v>
      </c>
      <c r="J120" s="34">
        <v>29</v>
      </c>
    </row>
    <row r="121" spans="1:10" ht="15.75">
      <c r="A121" s="14" t="s">
        <v>133</v>
      </c>
      <c r="B121" s="15">
        <v>1</v>
      </c>
      <c r="C121" s="15">
        <v>8</v>
      </c>
      <c r="D121" s="16">
        <v>38</v>
      </c>
      <c r="E121" s="11">
        <f t="shared" si="2"/>
        <v>46</v>
      </c>
      <c r="F121" s="34">
        <f t="shared" si="3"/>
        <v>47</v>
      </c>
      <c r="G121" s="34">
        <v>23.5</v>
      </c>
      <c r="H121" s="34">
        <v>75.2</v>
      </c>
      <c r="I121" s="34">
        <v>39.949999999999996</v>
      </c>
      <c r="J121" s="34">
        <v>47</v>
      </c>
    </row>
    <row r="122" spans="1:10" ht="15.75">
      <c r="A122" s="18" t="s">
        <v>134</v>
      </c>
      <c r="B122" s="10">
        <v>2</v>
      </c>
      <c r="C122" s="10">
        <v>8</v>
      </c>
      <c r="D122" s="11">
        <v>37</v>
      </c>
      <c r="E122" s="11">
        <f t="shared" si="2"/>
        <v>45</v>
      </c>
      <c r="F122" s="34">
        <f t="shared" si="3"/>
        <v>47</v>
      </c>
      <c r="G122" s="34">
        <v>23.5</v>
      </c>
      <c r="H122" s="34">
        <v>75.2</v>
      </c>
      <c r="I122" s="34">
        <v>39.949999999999996</v>
      </c>
      <c r="J122" s="34">
        <v>47</v>
      </c>
    </row>
    <row r="123" spans="1:10" ht="15.75">
      <c r="A123" s="14" t="s">
        <v>135</v>
      </c>
      <c r="B123" s="15">
        <v>0</v>
      </c>
      <c r="C123" s="15">
        <v>35</v>
      </c>
      <c r="D123" s="16">
        <v>0</v>
      </c>
      <c r="E123" s="11">
        <f t="shared" si="2"/>
        <v>35</v>
      </c>
      <c r="F123" s="34">
        <f t="shared" si="3"/>
        <v>35</v>
      </c>
      <c r="G123" s="34">
        <v>17</v>
      </c>
      <c r="H123" s="34">
        <v>56.2</v>
      </c>
      <c r="I123" s="34">
        <v>29.75</v>
      </c>
      <c r="J123" s="34">
        <v>35</v>
      </c>
    </row>
    <row r="124" spans="1:10" ht="15.75">
      <c r="A124" s="18" t="s">
        <v>136</v>
      </c>
      <c r="B124" s="10">
        <v>1</v>
      </c>
      <c r="C124" s="10">
        <v>12</v>
      </c>
      <c r="D124" s="11">
        <v>17</v>
      </c>
      <c r="E124" s="11">
        <f t="shared" si="2"/>
        <v>29</v>
      </c>
      <c r="F124" s="34">
        <f t="shared" si="3"/>
        <v>30</v>
      </c>
      <c r="G124" s="34">
        <v>15</v>
      </c>
      <c r="H124" s="34">
        <v>48</v>
      </c>
      <c r="I124" s="34">
        <v>25.5</v>
      </c>
      <c r="J124" s="34">
        <v>30</v>
      </c>
    </row>
    <row r="125" spans="1:10" ht="15.75">
      <c r="A125" s="14" t="s">
        <v>137</v>
      </c>
      <c r="B125" s="15">
        <v>0</v>
      </c>
      <c r="C125" s="15">
        <v>0</v>
      </c>
      <c r="D125" s="16">
        <v>40</v>
      </c>
      <c r="E125" s="11">
        <f t="shared" si="2"/>
        <v>40</v>
      </c>
      <c r="F125" s="34">
        <f t="shared" si="3"/>
        <v>40</v>
      </c>
      <c r="G125" s="34">
        <v>20</v>
      </c>
      <c r="H125" s="34">
        <v>64</v>
      </c>
      <c r="I125" s="34">
        <v>34</v>
      </c>
      <c r="J125" s="34">
        <v>40</v>
      </c>
    </row>
    <row r="126" spans="1:10" ht="15.75">
      <c r="A126" s="14" t="s">
        <v>138</v>
      </c>
      <c r="B126" s="15">
        <v>0</v>
      </c>
      <c r="C126" s="15">
        <v>0</v>
      </c>
      <c r="D126" s="16">
        <v>53</v>
      </c>
      <c r="E126" s="11">
        <f t="shared" si="2"/>
        <v>53</v>
      </c>
      <c r="F126" s="34">
        <f t="shared" si="3"/>
        <v>53</v>
      </c>
      <c r="G126" s="34">
        <v>26.5</v>
      </c>
      <c r="H126" s="34">
        <v>84.800000000000011</v>
      </c>
      <c r="I126" s="34">
        <v>45.05</v>
      </c>
      <c r="J126" s="34">
        <v>53</v>
      </c>
    </row>
    <row r="127" spans="1:10" ht="15.75">
      <c r="A127" s="18" t="s">
        <v>139</v>
      </c>
      <c r="B127" s="20">
        <v>65</v>
      </c>
      <c r="C127" s="20">
        <v>54</v>
      </c>
      <c r="D127" s="20">
        <v>0</v>
      </c>
      <c r="E127" s="11">
        <f t="shared" si="2"/>
        <v>54</v>
      </c>
      <c r="F127" s="34">
        <f t="shared" si="3"/>
        <v>119</v>
      </c>
      <c r="G127" s="34">
        <v>59.5</v>
      </c>
      <c r="H127" s="34">
        <v>190.4</v>
      </c>
      <c r="I127" s="34">
        <v>101.1</v>
      </c>
      <c r="J127" s="34">
        <v>119</v>
      </c>
    </row>
    <row r="128" spans="1:10" ht="15.75">
      <c r="A128" s="21" t="s">
        <v>140</v>
      </c>
      <c r="B128" s="22">
        <v>0</v>
      </c>
      <c r="C128" s="22">
        <v>15</v>
      </c>
      <c r="D128" s="22">
        <v>215</v>
      </c>
      <c r="E128" s="11">
        <f t="shared" si="2"/>
        <v>230</v>
      </c>
      <c r="F128" s="34">
        <f t="shared" si="3"/>
        <v>230</v>
      </c>
      <c r="G128" s="34">
        <v>115</v>
      </c>
      <c r="H128" s="34">
        <v>368</v>
      </c>
      <c r="I128" s="34">
        <v>195.5</v>
      </c>
      <c r="J128" s="34">
        <v>230</v>
      </c>
    </row>
    <row r="129" spans="1:10" ht="15.75">
      <c r="A129" s="18" t="s">
        <v>141</v>
      </c>
      <c r="B129" s="20">
        <v>0</v>
      </c>
      <c r="C129" s="20">
        <v>0</v>
      </c>
      <c r="D129" s="20">
        <v>109</v>
      </c>
      <c r="E129" s="11">
        <f t="shared" si="2"/>
        <v>109</v>
      </c>
      <c r="F129" s="34">
        <f t="shared" si="3"/>
        <v>109</v>
      </c>
      <c r="G129" s="34">
        <v>54.5</v>
      </c>
      <c r="H129" s="34">
        <v>174.4</v>
      </c>
      <c r="I129" s="34">
        <v>92.649999999999991</v>
      </c>
      <c r="J129" s="34">
        <v>109</v>
      </c>
    </row>
    <row r="130" spans="1:10" ht="15.75">
      <c r="A130" s="35" t="s">
        <v>149</v>
      </c>
      <c r="B130" s="36">
        <v>2669</v>
      </c>
      <c r="C130" s="36">
        <v>2981</v>
      </c>
      <c r="D130" s="36">
        <v>11843</v>
      </c>
      <c r="E130" s="11">
        <f t="shared" si="2"/>
        <v>14824</v>
      </c>
      <c r="F130" s="34">
        <f>SUM(F6:F129)</f>
        <v>17493</v>
      </c>
      <c r="G130" s="34">
        <f>SUM(G6:G129)</f>
        <v>8746</v>
      </c>
      <c r="H130" s="34">
        <f>SUM(H6:H129)</f>
        <v>27988.999999999996</v>
      </c>
      <c r="I130" s="34">
        <f>SUM(I6:I129)</f>
        <v>14869</v>
      </c>
      <c r="J130" s="34">
        <f>SUM(J6:J129)</f>
        <v>17493</v>
      </c>
    </row>
    <row r="132" spans="1:10" ht="15.75" thickBot="1"/>
    <row r="133" spans="1:10" ht="15.75" thickBot="1">
      <c r="D133" s="37" t="s">
        <v>158</v>
      </c>
      <c r="E133" s="38"/>
      <c r="F133" s="39">
        <v>6</v>
      </c>
      <c r="G133" s="39">
        <v>6</v>
      </c>
      <c r="H133" s="39">
        <v>3</v>
      </c>
      <c r="I133" s="39">
        <v>3</v>
      </c>
      <c r="J133" s="39">
        <v>6</v>
      </c>
    </row>
    <row r="134" spans="1:10" ht="15.75" thickBot="1"/>
    <row r="135" spans="1:10" ht="15.75" thickBot="1">
      <c r="D135" s="37" t="s">
        <v>150</v>
      </c>
      <c r="E135" s="38"/>
      <c r="F135" s="39">
        <f>F130*F133</f>
        <v>104958</v>
      </c>
      <c r="G135" s="39">
        <f>G130*G133</f>
        <v>52476</v>
      </c>
      <c r="H135" s="39">
        <f t="shared" ref="H135:J135" si="4">H130*H133</f>
        <v>83966.999999999985</v>
      </c>
      <c r="I135" s="39">
        <f t="shared" si="4"/>
        <v>44607</v>
      </c>
      <c r="J135" s="39">
        <f t="shared" si="4"/>
        <v>104958</v>
      </c>
    </row>
    <row r="136" spans="1:10" ht="15.75" thickBot="1"/>
    <row r="137" spans="1:10" ht="15.75" thickBot="1">
      <c r="C137" s="37" t="s">
        <v>151</v>
      </c>
      <c r="D137" s="38"/>
      <c r="E137" s="38"/>
      <c r="F137" s="39">
        <f>F135</f>
        <v>104958</v>
      </c>
      <c r="G137" s="39">
        <f t="shared" ref="G137:J137" si="5">G135</f>
        <v>52476</v>
      </c>
      <c r="H137" s="39">
        <f t="shared" si="5"/>
        <v>83966.999999999985</v>
      </c>
      <c r="I137" s="39">
        <f t="shared" si="5"/>
        <v>44607</v>
      </c>
      <c r="J137" s="39">
        <f t="shared" si="5"/>
        <v>104958</v>
      </c>
    </row>
    <row r="138" spans="1:10" ht="15" customHeight="1">
      <c r="F138" s="67" t="s">
        <v>152</v>
      </c>
      <c r="G138" s="67" t="s">
        <v>145</v>
      </c>
      <c r="H138" s="67" t="s">
        <v>146</v>
      </c>
      <c r="I138" s="67" t="s">
        <v>147</v>
      </c>
      <c r="J138" s="67" t="s">
        <v>148</v>
      </c>
    </row>
    <row r="139" spans="1:10">
      <c r="F139" s="67"/>
      <c r="G139" s="67"/>
      <c r="H139" s="67"/>
      <c r="I139" s="67"/>
      <c r="J139" s="67"/>
    </row>
    <row r="140" spans="1:10">
      <c r="F140" s="67"/>
      <c r="G140" s="67"/>
      <c r="H140" s="67"/>
      <c r="I140" s="67"/>
      <c r="J140" s="67"/>
    </row>
  </sheetData>
  <mergeCells count="16">
    <mergeCell ref="A3:A5"/>
    <mergeCell ref="B3:C3"/>
    <mergeCell ref="E3:E5"/>
    <mergeCell ref="F3:F5"/>
    <mergeCell ref="G3:G5"/>
    <mergeCell ref="J138:J140"/>
    <mergeCell ref="J3:J5"/>
    <mergeCell ref="B4:B5"/>
    <mergeCell ref="C4:C5"/>
    <mergeCell ref="D4:D5"/>
    <mergeCell ref="F138:F140"/>
    <mergeCell ref="G138:G140"/>
    <mergeCell ref="H138:H140"/>
    <mergeCell ref="I138:I140"/>
    <mergeCell ref="H3:H5"/>
    <mergeCell ref="I3:I5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0"/>
  <sheetViews>
    <sheetView workbookViewId="0">
      <selection activeCell="H132" sqref="H132"/>
    </sheetView>
  </sheetViews>
  <sheetFormatPr defaultRowHeight="15"/>
  <cols>
    <col min="1" max="1" width="39.140625" customWidth="1"/>
    <col min="2" max="2" width="13.28515625" customWidth="1"/>
    <col min="3" max="3" width="15.140625" customWidth="1"/>
    <col min="4" max="4" width="13.7109375" customWidth="1"/>
    <col min="5" max="5" width="11.28515625" customWidth="1"/>
    <col min="6" max="6" width="8.85546875" style="33" customWidth="1"/>
    <col min="7" max="7" width="8.5703125" style="33" customWidth="1"/>
    <col min="8" max="8" width="9.5703125" style="33" customWidth="1"/>
    <col min="9" max="9" width="8.85546875" style="33" customWidth="1"/>
    <col min="10" max="10" width="8.140625" style="33" customWidth="1"/>
  </cols>
  <sheetData>
    <row r="1" spans="1:10">
      <c r="A1" s="32" t="s">
        <v>156</v>
      </c>
      <c r="B1" s="32"/>
    </row>
    <row r="2" spans="1:10" ht="15.75" thickBot="1">
      <c r="A2" s="32" t="s">
        <v>169</v>
      </c>
    </row>
    <row r="3" spans="1:10" ht="45.75" thickBot="1">
      <c r="A3" s="61" t="s">
        <v>0</v>
      </c>
      <c r="B3" s="76" t="s">
        <v>1</v>
      </c>
      <c r="C3" s="77"/>
      <c r="D3" s="4" t="s">
        <v>2</v>
      </c>
      <c r="E3" s="78" t="s">
        <v>160</v>
      </c>
      <c r="F3" s="67" t="s">
        <v>144</v>
      </c>
      <c r="G3" s="67" t="s">
        <v>145</v>
      </c>
      <c r="H3" s="67" t="s">
        <v>146</v>
      </c>
      <c r="I3" s="67" t="s">
        <v>147</v>
      </c>
      <c r="J3" s="67" t="s">
        <v>148</v>
      </c>
    </row>
    <row r="4" spans="1:10">
      <c r="A4" s="74"/>
      <c r="B4" s="68" t="s">
        <v>15</v>
      </c>
      <c r="C4" s="70" t="s">
        <v>16</v>
      </c>
      <c r="D4" s="72" t="s">
        <v>17</v>
      </c>
      <c r="E4" s="79"/>
      <c r="F4" s="67"/>
      <c r="G4" s="67"/>
      <c r="H4" s="67"/>
      <c r="I4" s="67"/>
      <c r="J4" s="67"/>
    </row>
    <row r="5" spans="1:10">
      <c r="A5" s="75"/>
      <c r="B5" s="69"/>
      <c r="C5" s="71"/>
      <c r="D5" s="73"/>
      <c r="E5" s="79"/>
      <c r="F5" s="67"/>
      <c r="G5" s="67"/>
      <c r="H5" s="67"/>
      <c r="I5" s="67"/>
      <c r="J5" s="67"/>
    </row>
    <row r="6" spans="1:10" ht="15.75">
      <c r="A6" s="9" t="s">
        <v>18</v>
      </c>
      <c r="B6" s="10">
        <v>0</v>
      </c>
      <c r="C6" s="10">
        <v>63</v>
      </c>
      <c r="D6" s="11">
        <v>171</v>
      </c>
      <c r="E6" s="11">
        <f>C6+D6</f>
        <v>234</v>
      </c>
      <c r="F6" s="34">
        <f>E6+B6</f>
        <v>234</v>
      </c>
      <c r="G6" s="34">
        <v>117</v>
      </c>
      <c r="H6" s="34">
        <v>374.40000000000003</v>
      </c>
      <c r="I6" s="34">
        <v>198.9</v>
      </c>
      <c r="J6" s="34">
        <v>234</v>
      </c>
    </row>
    <row r="7" spans="1:10" ht="15.75">
      <c r="A7" s="14" t="s">
        <v>19</v>
      </c>
      <c r="B7" s="15">
        <v>0</v>
      </c>
      <c r="C7" s="15">
        <v>0</v>
      </c>
      <c r="D7" s="16">
        <v>71</v>
      </c>
      <c r="E7" s="11">
        <f t="shared" ref="E7:E70" si="0">C7+D7</f>
        <v>71</v>
      </c>
      <c r="F7" s="34">
        <f t="shared" ref="F7:F70" si="1">E7+B7</f>
        <v>71</v>
      </c>
      <c r="G7" s="34">
        <v>35.5</v>
      </c>
      <c r="H7" s="34">
        <v>113.60000000000001</v>
      </c>
      <c r="I7" s="34">
        <v>60.35</v>
      </c>
      <c r="J7" s="34">
        <v>71</v>
      </c>
    </row>
    <row r="8" spans="1:10" ht="15.75">
      <c r="A8" s="18" t="s">
        <v>20</v>
      </c>
      <c r="B8" s="10">
        <v>12</v>
      </c>
      <c r="C8" s="10">
        <v>30</v>
      </c>
      <c r="D8" s="11">
        <v>59</v>
      </c>
      <c r="E8" s="11">
        <f t="shared" si="0"/>
        <v>89</v>
      </c>
      <c r="F8" s="34">
        <f t="shared" si="1"/>
        <v>101</v>
      </c>
      <c r="G8" s="34">
        <v>50.5</v>
      </c>
      <c r="H8" s="34">
        <v>161.60000000000002</v>
      </c>
      <c r="I8" s="34">
        <v>85.85</v>
      </c>
      <c r="J8" s="34">
        <v>101</v>
      </c>
    </row>
    <row r="9" spans="1:10" ht="15.75">
      <c r="A9" s="14" t="s">
        <v>21</v>
      </c>
      <c r="B9" s="15">
        <v>4</v>
      </c>
      <c r="C9" s="15">
        <v>21</v>
      </c>
      <c r="D9" s="16">
        <v>155</v>
      </c>
      <c r="E9" s="11">
        <f t="shared" si="0"/>
        <v>176</v>
      </c>
      <c r="F9" s="34">
        <f t="shared" si="1"/>
        <v>180</v>
      </c>
      <c r="G9" s="34">
        <v>90</v>
      </c>
      <c r="H9" s="34">
        <v>288</v>
      </c>
      <c r="I9" s="34">
        <v>153</v>
      </c>
      <c r="J9" s="34">
        <v>180</v>
      </c>
    </row>
    <row r="10" spans="1:10" ht="15.75">
      <c r="A10" s="18" t="s">
        <v>22</v>
      </c>
      <c r="B10" s="10">
        <v>8</v>
      </c>
      <c r="C10" s="10">
        <v>32</v>
      </c>
      <c r="D10" s="11">
        <v>119</v>
      </c>
      <c r="E10" s="11">
        <f t="shared" si="0"/>
        <v>151</v>
      </c>
      <c r="F10" s="34">
        <f t="shared" si="1"/>
        <v>159</v>
      </c>
      <c r="G10" s="34">
        <v>79.5</v>
      </c>
      <c r="H10" s="34">
        <v>254.4</v>
      </c>
      <c r="I10" s="34">
        <v>135.15</v>
      </c>
      <c r="J10" s="34">
        <v>159</v>
      </c>
    </row>
    <row r="11" spans="1:10" ht="15.75">
      <c r="A11" s="14" t="s">
        <v>23</v>
      </c>
      <c r="B11" s="15">
        <v>50</v>
      </c>
      <c r="C11" s="15">
        <v>73</v>
      </c>
      <c r="D11" s="16">
        <v>0</v>
      </c>
      <c r="E11" s="11">
        <f t="shared" si="0"/>
        <v>73</v>
      </c>
      <c r="F11" s="34">
        <f t="shared" si="1"/>
        <v>123</v>
      </c>
      <c r="G11" s="34">
        <v>61.5</v>
      </c>
      <c r="H11" s="34">
        <v>196.8</v>
      </c>
      <c r="I11" s="34">
        <v>104.55</v>
      </c>
      <c r="J11" s="34">
        <v>123</v>
      </c>
    </row>
    <row r="12" spans="1:10" ht="15.75">
      <c r="A12" s="18" t="s">
        <v>24</v>
      </c>
      <c r="B12" s="10">
        <v>0</v>
      </c>
      <c r="C12" s="10">
        <v>7</v>
      </c>
      <c r="D12" s="11">
        <v>101</v>
      </c>
      <c r="E12" s="11">
        <f t="shared" si="0"/>
        <v>108</v>
      </c>
      <c r="F12" s="34">
        <f t="shared" si="1"/>
        <v>108</v>
      </c>
      <c r="G12" s="34">
        <v>54</v>
      </c>
      <c r="H12" s="34">
        <v>172.8</v>
      </c>
      <c r="I12" s="34">
        <v>91.8</v>
      </c>
      <c r="J12" s="34">
        <v>108</v>
      </c>
    </row>
    <row r="13" spans="1:10" ht="15.75">
      <c r="A13" s="14" t="s">
        <v>25</v>
      </c>
      <c r="B13" s="15">
        <v>0</v>
      </c>
      <c r="C13" s="15">
        <v>0</v>
      </c>
      <c r="D13" s="16">
        <v>282</v>
      </c>
      <c r="E13" s="11">
        <f t="shared" si="0"/>
        <v>282</v>
      </c>
      <c r="F13" s="34">
        <f t="shared" si="1"/>
        <v>282</v>
      </c>
      <c r="G13" s="34">
        <v>141</v>
      </c>
      <c r="H13" s="34">
        <v>451.20000000000005</v>
      </c>
      <c r="I13" s="34">
        <v>239.7</v>
      </c>
      <c r="J13" s="34">
        <v>282</v>
      </c>
    </row>
    <row r="14" spans="1:10" ht="15.75">
      <c r="A14" s="18" t="s">
        <v>26</v>
      </c>
      <c r="B14" s="10">
        <v>0</v>
      </c>
      <c r="C14" s="10">
        <v>27</v>
      </c>
      <c r="D14" s="11">
        <v>175</v>
      </c>
      <c r="E14" s="11">
        <f t="shared" si="0"/>
        <v>202</v>
      </c>
      <c r="F14" s="34">
        <f t="shared" si="1"/>
        <v>202</v>
      </c>
      <c r="G14" s="34">
        <v>101</v>
      </c>
      <c r="H14" s="34">
        <v>323.20000000000005</v>
      </c>
      <c r="I14" s="34">
        <v>171.7</v>
      </c>
      <c r="J14" s="34">
        <v>202</v>
      </c>
    </row>
    <row r="15" spans="1:10" ht="15.75">
      <c r="A15" s="14" t="s">
        <v>27</v>
      </c>
      <c r="B15" s="15">
        <v>36</v>
      </c>
      <c r="C15" s="15">
        <v>42</v>
      </c>
      <c r="D15" s="16">
        <v>174</v>
      </c>
      <c r="E15" s="11">
        <f t="shared" si="0"/>
        <v>216</v>
      </c>
      <c r="F15" s="34">
        <f t="shared" si="1"/>
        <v>252</v>
      </c>
      <c r="G15" s="34">
        <v>126</v>
      </c>
      <c r="H15" s="34">
        <v>403.20000000000005</v>
      </c>
      <c r="I15" s="34">
        <v>214.2</v>
      </c>
      <c r="J15" s="34">
        <v>252</v>
      </c>
    </row>
    <row r="16" spans="1:10" ht="15.75">
      <c r="A16" s="18" t="s">
        <v>28</v>
      </c>
      <c r="B16" s="10">
        <v>0</v>
      </c>
      <c r="C16" s="10">
        <v>42</v>
      </c>
      <c r="D16" s="11">
        <v>187</v>
      </c>
      <c r="E16" s="11">
        <f t="shared" si="0"/>
        <v>229</v>
      </c>
      <c r="F16" s="34">
        <f t="shared" si="1"/>
        <v>229</v>
      </c>
      <c r="G16" s="34">
        <v>114.5</v>
      </c>
      <c r="H16" s="34">
        <v>366.40000000000003</v>
      </c>
      <c r="I16" s="34">
        <v>194.65</v>
      </c>
      <c r="J16" s="34">
        <v>229</v>
      </c>
    </row>
    <row r="17" spans="1:10" ht="15.75">
      <c r="A17" s="14" t="s">
        <v>29</v>
      </c>
      <c r="B17" s="15">
        <v>0</v>
      </c>
      <c r="C17" s="15">
        <v>18</v>
      </c>
      <c r="D17" s="16">
        <v>150</v>
      </c>
      <c r="E17" s="11">
        <f t="shared" si="0"/>
        <v>168</v>
      </c>
      <c r="F17" s="34">
        <f t="shared" si="1"/>
        <v>168</v>
      </c>
      <c r="G17" s="34">
        <v>84</v>
      </c>
      <c r="H17" s="34">
        <v>268.8</v>
      </c>
      <c r="I17" s="34">
        <v>142.79999999999998</v>
      </c>
      <c r="J17" s="34">
        <v>168</v>
      </c>
    </row>
    <row r="18" spans="1:10" ht="15.75">
      <c r="A18" s="18" t="s">
        <v>30</v>
      </c>
      <c r="B18" s="10">
        <v>0</v>
      </c>
      <c r="C18" s="10">
        <v>0</v>
      </c>
      <c r="D18" s="11">
        <v>91</v>
      </c>
      <c r="E18" s="11">
        <f t="shared" si="0"/>
        <v>91</v>
      </c>
      <c r="F18" s="34">
        <f t="shared" si="1"/>
        <v>91</v>
      </c>
      <c r="G18" s="34">
        <v>45.5</v>
      </c>
      <c r="H18" s="34">
        <v>145.6</v>
      </c>
      <c r="I18" s="34">
        <v>77.349999999999994</v>
      </c>
      <c r="J18" s="34">
        <v>91</v>
      </c>
    </row>
    <row r="19" spans="1:10" ht="15.75">
      <c r="A19" s="14" t="s">
        <v>31</v>
      </c>
      <c r="B19" s="15">
        <v>7</v>
      </c>
      <c r="C19" s="15">
        <v>17</v>
      </c>
      <c r="D19" s="16">
        <v>188</v>
      </c>
      <c r="E19" s="11">
        <f t="shared" si="0"/>
        <v>205</v>
      </c>
      <c r="F19" s="34">
        <f t="shared" si="1"/>
        <v>212</v>
      </c>
      <c r="G19" s="34">
        <v>106</v>
      </c>
      <c r="H19" s="34">
        <v>339.20000000000005</v>
      </c>
      <c r="I19" s="34">
        <v>180.2</v>
      </c>
      <c r="J19" s="34">
        <v>212</v>
      </c>
    </row>
    <row r="20" spans="1:10" ht="15.75">
      <c r="A20" s="18" t="s">
        <v>32</v>
      </c>
      <c r="B20" s="10">
        <v>0</v>
      </c>
      <c r="C20" s="10">
        <v>0</v>
      </c>
      <c r="D20" s="11">
        <v>526</v>
      </c>
      <c r="E20" s="11">
        <f t="shared" si="0"/>
        <v>526</v>
      </c>
      <c r="F20" s="34">
        <f t="shared" si="1"/>
        <v>526</v>
      </c>
      <c r="G20" s="34">
        <v>263</v>
      </c>
      <c r="H20" s="34">
        <v>841.6</v>
      </c>
      <c r="I20" s="34">
        <v>447.09999999999997</v>
      </c>
      <c r="J20" s="34">
        <v>526</v>
      </c>
    </row>
    <row r="21" spans="1:10" ht="15.75">
      <c r="A21" s="14" t="s">
        <v>33</v>
      </c>
      <c r="B21" s="15">
        <v>0</v>
      </c>
      <c r="C21" s="15">
        <v>0</v>
      </c>
      <c r="D21" s="16">
        <v>452</v>
      </c>
      <c r="E21" s="11">
        <f t="shared" si="0"/>
        <v>452</v>
      </c>
      <c r="F21" s="34">
        <f t="shared" si="1"/>
        <v>452</v>
      </c>
      <c r="G21" s="34">
        <v>226</v>
      </c>
      <c r="H21" s="34">
        <v>723.2</v>
      </c>
      <c r="I21" s="34">
        <v>384.2</v>
      </c>
      <c r="J21" s="34">
        <v>452</v>
      </c>
    </row>
    <row r="22" spans="1:10" ht="15.75">
      <c r="A22" s="18" t="s">
        <v>34</v>
      </c>
      <c r="B22" s="10">
        <v>0</v>
      </c>
      <c r="C22" s="10">
        <v>23</v>
      </c>
      <c r="D22" s="11">
        <v>221</v>
      </c>
      <c r="E22" s="11">
        <f t="shared" si="0"/>
        <v>244</v>
      </c>
      <c r="F22" s="34">
        <f t="shared" si="1"/>
        <v>244</v>
      </c>
      <c r="G22" s="34">
        <v>122</v>
      </c>
      <c r="H22" s="34">
        <v>390.40000000000003</v>
      </c>
      <c r="I22" s="34">
        <v>207.4</v>
      </c>
      <c r="J22" s="34">
        <v>244</v>
      </c>
    </row>
    <row r="23" spans="1:10" ht="15.75">
      <c r="A23" s="14" t="s">
        <v>35</v>
      </c>
      <c r="B23" s="15">
        <v>17</v>
      </c>
      <c r="C23" s="15">
        <v>27</v>
      </c>
      <c r="D23" s="16">
        <v>101</v>
      </c>
      <c r="E23" s="11">
        <f t="shared" si="0"/>
        <v>128</v>
      </c>
      <c r="F23" s="34">
        <f t="shared" si="1"/>
        <v>145</v>
      </c>
      <c r="G23" s="34">
        <v>72.5</v>
      </c>
      <c r="H23" s="34">
        <v>232</v>
      </c>
      <c r="I23" s="34">
        <v>123.25</v>
      </c>
      <c r="J23" s="34">
        <v>145</v>
      </c>
    </row>
    <row r="24" spans="1:10" ht="15.75">
      <c r="A24" s="18" t="s">
        <v>36</v>
      </c>
      <c r="B24" s="10">
        <v>0</v>
      </c>
      <c r="C24" s="10">
        <v>52</v>
      </c>
      <c r="D24" s="11">
        <v>278</v>
      </c>
      <c r="E24" s="11">
        <f t="shared" si="0"/>
        <v>330</v>
      </c>
      <c r="F24" s="34">
        <f t="shared" si="1"/>
        <v>330</v>
      </c>
      <c r="G24" s="34">
        <v>165</v>
      </c>
      <c r="H24" s="34">
        <v>528</v>
      </c>
      <c r="I24" s="34">
        <v>280.5</v>
      </c>
      <c r="J24" s="34">
        <v>330</v>
      </c>
    </row>
    <row r="25" spans="1:10" ht="15.75">
      <c r="A25" s="14" t="s">
        <v>37</v>
      </c>
      <c r="B25" s="15">
        <v>0</v>
      </c>
      <c r="C25" s="15">
        <v>11</v>
      </c>
      <c r="D25" s="16">
        <v>99</v>
      </c>
      <c r="E25" s="11">
        <f t="shared" si="0"/>
        <v>110</v>
      </c>
      <c r="F25" s="34">
        <f t="shared" si="1"/>
        <v>110</v>
      </c>
      <c r="G25" s="34">
        <v>55</v>
      </c>
      <c r="H25" s="34">
        <v>176</v>
      </c>
      <c r="I25" s="34">
        <v>93.5</v>
      </c>
      <c r="J25" s="34">
        <v>110</v>
      </c>
    </row>
    <row r="26" spans="1:10" ht="15.75">
      <c r="A26" s="18" t="s">
        <v>38</v>
      </c>
      <c r="B26" s="10">
        <v>0</v>
      </c>
      <c r="C26" s="10">
        <v>0</v>
      </c>
      <c r="D26" s="11">
        <v>78</v>
      </c>
      <c r="E26" s="11">
        <f t="shared" si="0"/>
        <v>78</v>
      </c>
      <c r="F26" s="34">
        <f t="shared" si="1"/>
        <v>78</v>
      </c>
      <c r="G26" s="34">
        <v>39</v>
      </c>
      <c r="H26" s="34">
        <v>124.80000000000001</v>
      </c>
      <c r="I26" s="34">
        <v>66.3</v>
      </c>
      <c r="J26" s="34">
        <v>78</v>
      </c>
    </row>
    <row r="27" spans="1:10" ht="15.75">
      <c r="A27" s="14" t="s">
        <v>39</v>
      </c>
      <c r="B27" s="15">
        <v>0</v>
      </c>
      <c r="C27" s="15">
        <v>35</v>
      </c>
      <c r="D27" s="16">
        <v>239</v>
      </c>
      <c r="E27" s="11">
        <f t="shared" si="0"/>
        <v>274</v>
      </c>
      <c r="F27" s="34">
        <f t="shared" si="1"/>
        <v>274</v>
      </c>
      <c r="G27" s="34">
        <v>137</v>
      </c>
      <c r="H27" s="34">
        <v>438.40000000000003</v>
      </c>
      <c r="I27" s="34">
        <v>232.9</v>
      </c>
      <c r="J27" s="34">
        <v>274</v>
      </c>
    </row>
    <row r="28" spans="1:10" ht="15.75">
      <c r="A28" s="18" t="s">
        <v>40</v>
      </c>
      <c r="B28" s="10">
        <v>0</v>
      </c>
      <c r="C28" s="10">
        <v>27</v>
      </c>
      <c r="D28" s="11">
        <v>155</v>
      </c>
      <c r="E28" s="11">
        <f t="shared" si="0"/>
        <v>182</v>
      </c>
      <c r="F28" s="34">
        <f t="shared" si="1"/>
        <v>182</v>
      </c>
      <c r="G28" s="34">
        <v>91</v>
      </c>
      <c r="H28" s="34">
        <v>291.2</v>
      </c>
      <c r="I28" s="34">
        <v>154.69999999999999</v>
      </c>
      <c r="J28" s="34">
        <v>182</v>
      </c>
    </row>
    <row r="29" spans="1:10" ht="15.75">
      <c r="A29" s="14" t="s">
        <v>41</v>
      </c>
      <c r="B29" s="15">
        <v>0</v>
      </c>
      <c r="C29" s="15">
        <v>29</v>
      </c>
      <c r="D29" s="16">
        <v>227</v>
      </c>
      <c r="E29" s="11">
        <f t="shared" si="0"/>
        <v>256</v>
      </c>
      <c r="F29" s="34">
        <f t="shared" si="1"/>
        <v>256</v>
      </c>
      <c r="G29" s="34">
        <v>128</v>
      </c>
      <c r="H29" s="34">
        <v>409.6</v>
      </c>
      <c r="I29" s="34">
        <v>217.6</v>
      </c>
      <c r="J29" s="34">
        <v>256</v>
      </c>
    </row>
    <row r="30" spans="1:10" ht="15.75">
      <c r="A30" s="18" t="s">
        <v>42</v>
      </c>
      <c r="B30" s="10">
        <v>0</v>
      </c>
      <c r="C30" s="10">
        <v>35</v>
      </c>
      <c r="D30" s="11">
        <v>198</v>
      </c>
      <c r="E30" s="11">
        <f t="shared" si="0"/>
        <v>233</v>
      </c>
      <c r="F30" s="34">
        <f t="shared" si="1"/>
        <v>233</v>
      </c>
      <c r="G30" s="34">
        <v>116.5</v>
      </c>
      <c r="H30" s="34">
        <v>372.8</v>
      </c>
      <c r="I30" s="34">
        <v>198.04999999999998</v>
      </c>
      <c r="J30" s="34">
        <v>233</v>
      </c>
    </row>
    <row r="31" spans="1:10" ht="15.75">
      <c r="A31" s="14" t="s">
        <v>43</v>
      </c>
      <c r="B31" s="15">
        <v>0</v>
      </c>
      <c r="C31" s="15">
        <v>65</v>
      </c>
      <c r="D31" s="16">
        <v>277</v>
      </c>
      <c r="E31" s="11">
        <f t="shared" si="0"/>
        <v>342</v>
      </c>
      <c r="F31" s="34">
        <f t="shared" si="1"/>
        <v>342</v>
      </c>
      <c r="G31" s="34">
        <v>171</v>
      </c>
      <c r="H31" s="34">
        <v>547.20000000000005</v>
      </c>
      <c r="I31" s="34">
        <v>290.7</v>
      </c>
      <c r="J31" s="34">
        <v>342</v>
      </c>
    </row>
    <row r="32" spans="1:10" ht="15.75">
      <c r="A32" s="18" t="s">
        <v>44</v>
      </c>
      <c r="B32" s="10">
        <v>0</v>
      </c>
      <c r="C32" s="10">
        <v>51</v>
      </c>
      <c r="D32" s="11">
        <v>235</v>
      </c>
      <c r="E32" s="11">
        <f t="shared" si="0"/>
        <v>286</v>
      </c>
      <c r="F32" s="34">
        <f t="shared" si="1"/>
        <v>286</v>
      </c>
      <c r="G32" s="34">
        <v>143</v>
      </c>
      <c r="H32" s="34">
        <v>457.6</v>
      </c>
      <c r="I32" s="34">
        <v>243.1</v>
      </c>
      <c r="J32" s="34">
        <v>286</v>
      </c>
    </row>
    <row r="33" spans="1:10" ht="15.75">
      <c r="A33" s="14" t="s">
        <v>45</v>
      </c>
      <c r="B33" s="15">
        <v>0</v>
      </c>
      <c r="C33" s="15">
        <v>26</v>
      </c>
      <c r="D33" s="16">
        <v>52</v>
      </c>
      <c r="E33" s="11">
        <f t="shared" si="0"/>
        <v>78</v>
      </c>
      <c r="F33" s="34">
        <f t="shared" si="1"/>
        <v>78</v>
      </c>
      <c r="G33" s="34">
        <v>39</v>
      </c>
      <c r="H33" s="34">
        <v>124.80000000000001</v>
      </c>
      <c r="I33" s="34">
        <v>66.3</v>
      </c>
      <c r="J33" s="34">
        <v>78</v>
      </c>
    </row>
    <row r="34" spans="1:10" ht="15.75">
      <c r="A34" s="18" t="s">
        <v>46</v>
      </c>
      <c r="B34" s="10">
        <v>0</v>
      </c>
      <c r="C34" s="10">
        <v>35</v>
      </c>
      <c r="D34" s="11">
        <v>261</v>
      </c>
      <c r="E34" s="11">
        <f t="shared" si="0"/>
        <v>296</v>
      </c>
      <c r="F34" s="34">
        <f t="shared" si="1"/>
        <v>296</v>
      </c>
      <c r="G34" s="34">
        <v>148</v>
      </c>
      <c r="H34" s="34">
        <v>473.6</v>
      </c>
      <c r="I34" s="34">
        <v>251.6</v>
      </c>
      <c r="J34" s="34">
        <v>296</v>
      </c>
    </row>
    <row r="35" spans="1:10" ht="15.75">
      <c r="A35" s="14" t="s">
        <v>47</v>
      </c>
      <c r="B35" s="15">
        <v>0</v>
      </c>
      <c r="C35" s="15">
        <v>0</v>
      </c>
      <c r="D35" s="16">
        <v>295</v>
      </c>
      <c r="E35" s="11">
        <f t="shared" si="0"/>
        <v>295</v>
      </c>
      <c r="F35" s="34">
        <f t="shared" si="1"/>
        <v>295</v>
      </c>
      <c r="G35" s="34">
        <v>147.5</v>
      </c>
      <c r="H35" s="34">
        <v>472</v>
      </c>
      <c r="I35" s="34">
        <v>250.75</v>
      </c>
      <c r="J35" s="34">
        <v>295</v>
      </c>
    </row>
    <row r="36" spans="1:10" ht="15.75">
      <c r="A36" s="18" t="s">
        <v>48</v>
      </c>
      <c r="B36" s="10">
        <v>0</v>
      </c>
      <c r="C36" s="10">
        <v>0</v>
      </c>
      <c r="D36" s="11">
        <v>321</v>
      </c>
      <c r="E36" s="11">
        <f t="shared" si="0"/>
        <v>321</v>
      </c>
      <c r="F36" s="34">
        <f t="shared" si="1"/>
        <v>321</v>
      </c>
      <c r="G36" s="34">
        <v>160.5</v>
      </c>
      <c r="H36" s="34">
        <v>513.6</v>
      </c>
      <c r="I36" s="34">
        <v>272.84999999999997</v>
      </c>
      <c r="J36" s="34">
        <v>321</v>
      </c>
    </row>
    <row r="37" spans="1:10" ht="15.75">
      <c r="A37" s="14" t="s">
        <v>49</v>
      </c>
      <c r="B37" s="15">
        <v>0</v>
      </c>
      <c r="C37" s="15">
        <v>0</v>
      </c>
      <c r="D37" s="16">
        <v>99</v>
      </c>
      <c r="E37" s="11">
        <f t="shared" si="0"/>
        <v>99</v>
      </c>
      <c r="F37" s="34">
        <f t="shared" si="1"/>
        <v>99</v>
      </c>
      <c r="G37" s="34">
        <v>49.5</v>
      </c>
      <c r="H37" s="34">
        <v>158.4</v>
      </c>
      <c r="I37" s="34">
        <v>84.149999999999991</v>
      </c>
      <c r="J37" s="34">
        <v>99</v>
      </c>
    </row>
    <row r="38" spans="1:10" ht="15.75">
      <c r="A38" s="18" t="s">
        <v>50</v>
      </c>
      <c r="B38" s="10">
        <v>9</v>
      </c>
      <c r="C38" s="10">
        <v>21</v>
      </c>
      <c r="D38" s="11">
        <v>48</v>
      </c>
      <c r="E38" s="11">
        <f t="shared" si="0"/>
        <v>69</v>
      </c>
      <c r="F38" s="34">
        <f t="shared" si="1"/>
        <v>78</v>
      </c>
      <c r="G38" s="34">
        <v>39</v>
      </c>
      <c r="H38" s="34">
        <v>124.80000000000001</v>
      </c>
      <c r="I38" s="34">
        <v>66.3</v>
      </c>
      <c r="J38" s="34">
        <v>78</v>
      </c>
    </row>
    <row r="39" spans="1:10" ht="15.75">
      <c r="A39" s="14" t="s">
        <v>51</v>
      </c>
      <c r="B39" s="15">
        <v>0</v>
      </c>
      <c r="C39" s="15">
        <v>69</v>
      </c>
      <c r="D39" s="16">
        <v>356</v>
      </c>
      <c r="E39" s="11">
        <f t="shared" si="0"/>
        <v>425</v>
      </c>
      <c r="F39" s="34">
        <f t="shared" si="1"/>
        <v>425</v>
      </c>
      <c r="G39" s="34">
        <v>212.5</v>
      </c>
      <c r="H39" s="34">
        <v>680</v>
      </c>
      <c r="I39" s="34">
        <v>361.25</v>
      </c>
      <c r="J39" s="34">
        <v>425</v>
      </c>
    </row>
    <row r="40" spans="1:10" ht="15.75">
      <c r="A40" s="18" t="s">
        <v>52</v>
      </c>
      <c r="B40" s="10">
        <v>0</v>
      </c>
      <c r="C40" s="10">
        <v>0</v>
      </c>
      <c r="D40" s="11">
        <v>264</v>
      </c>
      <c r="E40" s="11">
        <f t="shared" si="0"/>
        <v>264</v>
      </c>
      <c r="F40" s="34">
        <f t="shared" si="1"/>
        <v>264</v>
      </c>
      <c r="G40" s="34">
        <v>132</v>
      </c>
      <c r="H40" s="34">
        <v>422.40000000000003</v>
      </c>
      <c r="I40" s="34">
        <v>224.4</v>
      </c>
      <c r="J40" s="34">
        <v>264</v>
      </c>
    </row>
    <row r="41" spans="1:10" ht="15.75">
      <c r="A41" s="14" t="s">
        <v>53</v>
      </c>
      <c r="B41" s="15">
        <v>9</v>
      </c>
      <c r="C41" s="15">
        <v>35</v>
      </c>
      <c r="D41" s="16">
        <v>0</v>
      </c>
      <c r="E41" s="11">
        <f t="shared" si="0"/>
        <v>35</v>
      </c>
      <c r="F41" s="34">
        <f t="shared" si="1"/>
        <v>44</v>
      </c>
      <c r="G41" s="34">
        <v>22</v>
      </c>
      <c r="H41" s="34">
        <v>70.400000000000006</v>
      </c>
      <c r="I41" s="34">
        <v>37.4</v>
      </c>
      <c r="J41" s="34">
        <v>44</v>
      </c>
    </row>
    <row r="42" spans="1:10" ht="15.75">
      <c r="A42" s="18" t="s">
        <v>54</v>
      </c>
      <c r="B42" s="10">
        <v>0</v>
      </c>
      <c r="C42" s="10">
        <v>0</v>
      </c>
      <c r="D42" s="11">
        <v>174</v>
      </c>
      <c r="E42" s="11">
        <f t="shared" si="0"/>
        <v>174</v>
      </c>
      <c r="F42" s="34">
        <f t="shared" si="1"/>
        <v>174</v>
      </c>
      <c r="G42" s="34">
        <v>87</v>
      </c>
      <c r="H42" s="34">
        <v>278.40000000000003</v>
      </c>
      <c r="I42" s="34">
        <v>147.9</v>
      </c>
      <c r="J42" s="34">
        <v>174</v>
      </c>
    </row>
    <row r="43" spans="1:10" ht="15.75">
      <c r="A43" s="14" t="s">
        <v>55</v>
      </c>
      <c r="B43" s="15">
        <v>0</v>
      </c>
      <c r="C43" s="15">
        <v>52</v>
      </c>
      <c r="D43" s="16">
        <v>284</v>
      </c>
      <c r="E43" s="11">
        <f t="shared" si="0"/>
        <v>336</v>
      </c>
      <c r="F43" s="34">
        <f t="shared" si="1"/>
        <v>336</v>
      </c>
      <c r="G43" s="34">
        <v>168</v>
      </c>
      <c r="H43" s="34">
        <v>537.6</v>
      </c>
      <c r="I43" s="34">
        <v>285.59999999999997</v>
      </c>
      <c r="J43" s="34">
        <v>336</v>
      </c>
    </row>
    <row r="44" spans="1:10" ht="15.75">
      <c r="A44" s="18" t="s">
        <v>56</v>
      </c>
      <c r="B44" s="10">
        <v>0</v>
      </c>
      <c r="C44" s="10">
        <v>64</v>
      </c>
      <c r="D44" s="11">
        <v>205</v>
      </c>
      <c r="E44" s="11">
        <f t="shared" si="0"/>
        <v>269</v>
      </c>
      <c r="F44" s="34">
        <f t="shared" si="1"/>
        <v>269</v>
      </c>
      <c r="G44" s="34">
        <v>134.5</v>
      </c>
      <c r="H44" s="34">
        <v>430.40000000000003</v>
      </c>
      <c r="I44" s="34">
        <v>228.65</v>
      </c>
      <c r="J44" s="34">
        <v>269</v>
      </c>
    </row>
    <row r="45" spans="1:10" ht="15.75">
      <c r="A45" s="14" t="s">
        <v>57</v>
      </c>
      <c r="B45" s="15">
        <v>0</v>
      </c>
      <c r="C45" s="15">
        <v>0</v>
      </c>
      <c r="D45" s="16">
        <v>41</v>
      </c>
      <c r="E45" s="11">
        <f t="shared" si="0"/>
        <v>41</v>
      </c>
      <c r="F45" s="34">
        <f t="shared" si="1"/>
        <v>41</v>
      </c>
      <c r="G45" s="34">
        <v>20.5</v>
      </c>
      <c r="H45" s="34">
        <v>65.600000000000009</v>
      </c>
      <c r="I45" s="34">
        <v>34.85</v>
      </c>
      <c r="J45" s="34">
        <v>41</v>
      </c>
    </row>
    <row r="46" spans="1:10" ht="15.75">
      <c r="A46" s="18" t="s">
        <v>58</v>
      </c>
      <c r="B46" s="10">
        <v>52</v>
      </c>
      <c r="C46" s="10">
        <v>2</v>
      </c>
      <c r="D46" s="11">
        <v>253</v>
      </c>
      <c r="E46" s="11">
        <f t="shared" si="0"/>
        <v>255</v>
      </c>
      <c r="F46" s="34">
        <f t="shared" si="1"/>
        <v>307</v>
      </c>
      <c r="G46" s="34">
        <v>153.5</v>
      </c>
      <c r="H46" s="34">
        <v>491.20000000000005</v>
      </c>
      <c r="I46" s="34">
        <v>260.95</v>
      </c>
      <c r="J46" s="34">
        <v>307</v>
      </c>
    </row>
    <row r="47" spans="1:10" ht="15.75">
      <c r="A47" s="14" t="s">
        <v>59</v>
      </c>
      <c r="B47" s="15">
        <v>0</v>
      </c>
      <c r="C47" s="15">
        <v>0</v>
      </c>
      <c r="D47" s="16">
        <v>381</v>
      </c>
      <c r="E47" s="11">
        <f t="shared" si="0"/>
        <v>381</v>
      </c>
      <c r="F47" s="34">
        <f t="shared" si="1"/>
        <v>381</v>
      </c>
      <c r="G47" s="34">
        <v>190.5</v>
      </c>
      <c r="H47" s="34">
        <v>609.6</v>
      </c>
      <c r="I47" s="34">
        <v>323.84999999999997</v>
      </c>
      <c r="J47" s="34">
        <v>381</v>
      </c>
    </row>
    <row r="48" spans="1:10" ht="15.75">
      <c r="A48" s="18" t="s">
        <v>60</v>
      </c>
      <c r="B48" s="10">
        <v>20</v>
      </c>
      <c r="C48" s="10">
        <v>61</v>
      </c>
      <c r="D48" s="11">
        <v>149</v>
      </c>
      <c r="E48" s="11">
        <f t="shared" si="0"/>
        <v>210</v>
      </c>
      <c r="F48" s="34">
        <f t="shared" si="1"/>
        <v>230</v>
      </c>
      <c r="G48" s="34">
        <v>115</v>
      </c>
      <c r="H48" s="34">
        <v>368</v>
      </c>
      <c r="I48" s="34">
        <v>195.5</v>
      </c>
      <c r="J48" s="34">
        <v>230</v>
      </c>
    </row>
    <row r="49" spans="1:10" ht="15.75">
      <c r="A49" s="14" t="s">
        <v>61</v>
      </c>
      <c r="B49" s="15">
        <v>0</v>
      </c>
      <c r="C49" s="15">
        <v>36</v>
      </c>
      <c r="D49" s="16">
        <v>145</v>
      </c>
      <c r="E49" s="11">
        <f t="shared" si="0"/>
        <v>181</v>
      </c>
      <c r="F49" s="34">
        <f t="shared" si="1"/>
        <v>181</v>
      </c>
      <c r="G49" s="34">
        <v>90.5</v>
      </c>
      <c r="H49" s="34">
        <v>289.60000000000002</v>
      </c>
      <c r="I49" s="34">
        <v>153.85</v>
      </c>
      <c r="J49" s="34">
        <v>181</v>
      </c>
    </row>
    <row r="50" spans="1:10" ht="15.75">
      <c r="A50" s="18" t="s">
        <v>62</v>
      </c>
      <c r="B50" s="10">
        <v>0</v>
      </c>
      <c r="C50" s="10">
        <v>11</v>
      </c>
      <c r="D50" s="11">
        <v>99</v>
      </c>
      <c r="E50" s="11">
        <f t="shared" si="0"/>
        <v>110</v>
      </c>
      <c r="F50" s="34">
        <f t="shared" si="1"/>
        <v>110</v>
      </c>
      <c r="G50" s="34">
        <v>55</v>
      </c>
      <c r="H50" s="34">
        <v>176</v>
      </c>
      <c r="I50" s="34">
        <v>93.5</v>
      </c>
      <c r="J50" s="34">
        <v>110</v>
      </c>
    </row>
    <row r="51" spans="1:10" ht="15.75">
      <c r="A51" s="14" t="s">
        <v>63</v>
      </c>
      <c r="B51" s="15">
        <v>0</v>
      </c>
      <c r="C51" s="15">
        <v>0</v>
      </c>
      <c r="D51" s="16">
        <v>196</v>
      </c>
      <c r="E51" s="11">
        <f t="shared" si="0"/>
        <v>196</v>
      </c>
      <c r="F51" s="34">
        <f t="shared" si="1"/>
        <v>196</v>
      </c>
      <c r="G51" s="34">
        <v>98</v>
      </c>
      <c r="H51" s="34">
        <v>313.60000000000002</v>
      </c>
      <c r="I51" s="34">
        <v>166.6</v>
      </c>
      <c r="J51" s="34">
        <v>196</v>
      </c>
    </row>
    <row r="52" spans="1:10" ht="15.75">
      <c r="A52" s="18" t="s">
        <v>64</v>
      </c>
      <c r="B52" s="10">
        <v>0</v>
      </c>
      <c r="C52" s="10">
        <v>0</v>
      </c>
      <c r="D52" s="11">
        <v>628</v>
      </c>
      <c r="E52" s="11">
        <f t="shared" si="0"/>
        <v>628</v>
      </c>
      <c r="F52" s="34">
        <f t="shared" si="1"/>
        <v>628</v>
      </c>
      <c r="G52" s="34">
        <v>314</v>
      </c>
      <c r="H52" s="34">
        <v>1004.8000000000001</v>
      </c>
      <c r="I52" s="34">
        <v>533.79999999999995</v>
      </c>
      <c r="J52" s="34">
        <v>628</v>
      </c>
    </row>
    <row r="53" spans="1:10" ht="15.75">
      <c r="A53" s="14" t="s">
        <v>65</v>
      </c>
      <c r="B53" s="15">
        <v>0</v>
      </c>
      <c r="C53" s="15">
        <v>0</v>
      </c>
      <c r="D53" s="16">
        <v>203</v>
      </c>
      <c r="E53" s="11">
        <f t="shared" si="0"/>
        <v>203</v>
      </c>
      <c r="F53" s="34">
        <f t="shared" si="1"/>
        <v>203</v>
      </c>
      <c r="G53" s="34">
        <v>101.5</v>
      </c>
      <c r="H53" s="34">
        <v>324.8</v>
      </c>
      <c r="I53" s="34">
        <v>172.54999999999998</v>
      </c>
      <c r="J53" s="34">
        <v>203</v>
      </c>
    </row>
    <row r="54" spans="1:10" ht="15.75">
      <c r="A54" s="18" t="s">
        <v>66</v>
      </c>
      <c r="B54" s="10">
        <v>0</v>
      </c>
      <c r="C54" s="10">
        <v>0</v>
      </c>
      <c r="D54" s="11">
        <v>49</v>
      </c>
      <c r="E54" s="11">
        <f t="shared" si="0"/>
        <v>49</v>
      </c>
      <c r="F54" s="34">
        <f t="shared" si="1"/>
        <v>49</v>
      </c>
      <c r="G54" s="34">
        <v>24.5</v>
      </c>
      <c r="H54" s="34">
        <v>78.400000000000006</v>
      </c>
      <c r="I54" s="34">
        <v>41.65</v>
      </c>
      <c r="J54" s="34">
        <v>49</v>
      </c>
    </row>
    <row r="55" spans="1:10" ht="15.75">
      <c r="A55" s="14" t="s">
        <v>67</v>
      </c>
      <c r="B55" s="15">
        <v>12</v>
      </c>
      <c r="C55" s="15">
        <v>41</v>
      </c>
      <c r="D55" s="16">
        <v>183</v>
      </c>
      <c r="E55" s="11">
        <f t="shared" si="0"/>
        <v>224</v>
      </c>
      <c r="F55" s="34">
        <f t="shared" si="1"/>
        <v>236</v>
      </c>
      <c r="G55" s="34">
        <v>118</v>
      </c>
      <c r="H55" s="34">
        <v>377.6</v>
      </c>
      <c r="I55" s="34">
        <v>200.6</v>
      </c>
      <c r="J55" s="34">
        <v>236</v>
      </c>
    </row>
    <row r="56" spans="1:10" ht="15.75">
      <c r="A56" s="18" t="s">
        <v>68</v>
      </c>
      <c r="B56" s="10">
        <v>37</v>
      </c>
      <c r="C56" s="10">
        <v>39</v>
      </c>
      <c r="D56" s="11">
        <v>110</v>
      </c>
      <c r="E56" s="11">
        <f t="shared" si="0"/>
        <v>149</v>
      </c>
      <c r="F56" s="34">
        <f t="shared" si="1"/>
        <v>186</v>
      </c>
      <c r="G56" s="34">
        <v>93</v>
      </c>
      <c r="H56" s="34">
        <v>297.60000000000002</v>
      </c>
      <c r="I56" s="34">
        <v>158.1</v>
      </c>
      <c r="J56" s="34">
        <v>186</v>
      </c>
    </row>
    <row r="57" spans="1:10" ht="15.75">
      <c r="A57" s="14" t="s">
        <v>69</v>
      </c>
      <c r="B57" s="15">
        <v>0</v>
      </c>
      <c r="C57" s="15">
        <v>0</v>
      </c>
      <c r="D57" s="16">
        <v>357</v>
      </c>
      <c r="E57" s="11">
        <f t="shared" si="0"/>
        <v>357</v>
      </c>
      <c r="F57" s="34">
        <f t="shared" si="1"/>
        <v>357</v>
      </c>
      <c r="G57" s="34">
        <v>178.5</v>
      </c>
      <c r="H57" s="34">
        <v>571.20000000000005</v>
      </c>
      <c r="I57" s="34">
        <v>303.45</v>
      </c>
      <c r="J57" s="34">
        <v>357</v>
      </c>
    </row>
    <row r="58" spans="1:10" ht="15.75">
      <c r="A58" s="18" t="s">
        <v>70</v>
      </c>
      <c r="B58" s="10">
        <v>0</v>
      </c>
      <c r="C58" s="10">
        <v>20</v>
      </c>
      <c r="D58" s="11">
        <v>243</v>
      </c>
      <c r="E58" s="11">
        <f t="shared" si="0"/>
        <v>263</v>
      </c>
      <c r="F58" s="34">
        <f t="shared" si="1"/>
        <v>263</v>
      </c>
      <c r="G58" s="34">
        <v>131.5</v>
      </c>
      <c r="H58" s="34">
        <v>420.8</v>
      </c>
      <c r="I58" s="34">
        <v>223.54999999999998</v>
      </c>
      <c r="J58" s="34">
        <v>263</v>
      </c>
    </row>
    <row r="59" spans="1:10" ht="15.75">
      <c r="A59" s="14" t="s">
        <v>71</v>
      </c>
      <c r="B59" s="15">
        <v>0</v>
      </c>
      <c r="C59" s="15">
        <v>0</v>
      </c>
      <c r="D59" s="16">
        <v>222</v>
      </c>
      <c r="E59" s="11">
        <f t="shared" si="0"/>
        <v>222</v>
      </c>
      <c r="F59" s="34">
        <f t="shared" si="1"/>
        <v>222</v>
      </c>
      <c r="G59" s="34">
        <v>111</v>
      </c>
      <c r="H59" s="34">
        <v>355.20000000000005</v>
      </c>
      <c r="I59" s="34">
        <v>188.7</v>
      </c>
      <c r="J59" s="34">
        <v>222</v>
      </c>
    </row>
    <row r="60" spans="1:10" ht="15.75">
      <c r="A60" s="18" t="s">
        <v>72</v>
      </c>
      <c r="B60" s="10">
        <v>8</v>
      </c>
      <c r="C60" s="10">
        <v>24</v>
      </c>
      <c r="D60" s="11">
        <v>84</v>
      </c>
      <c r="E60" s="11">
        <f t="shared" si="0"/>
        <v>108</v>
      </c>
      <c r="F60" s="34">
        <f t="shared" si="1"/>
        <v>116</v>
      </c>
      <c r="G60" s="34">
        <v>58</v>
      </c>
      <c r="H60" s="34">
        <v>185.60000000000002</v>
      </c>
      <c r="I60" s="34">
        <v>98.6</v>
      </c>
      <c r="J60" s="34">
        <v>116</v>
      </c>
    </row>
    <row r="61" spans="1:10" ht="15.75">
      <c r="A61" s="14" t="s">
        <v>73</v>
      </c>
      <c r="B61" s="15">
        <v>0</v>
      </c>
      <c r="C61" s="15">
        <v>0</v>
      </c>
      <c r="D61" s="16">
        <v>91</v>
      </c>
      <c r="E61" s="11">
        <f t="shared" si="0"/>
        <v>91</v>
      </c>
      <c r="F61" s="34">
        <f t="shared" si="1"/>
        <v>91</v>
      </c>
      <c r="G61" s="34">
        <v>45.5</v>
      </c>
      <c r="H61" s="34">
        <v>145.6</v>
      </c>
      <c r="I61" s="34">
        <v>77.349999999999994</v>
      </c>
      <c r="J61" s="34">
        <v>91</v>
      </c>
    </row>
    <row r="62" spans="1:10" ht="15.75">
      <c r="A62" s="18" t="s">
        <v>74</v>
      </c>
      <c r="B62" s="10">
        <v>0</v>
      </c>
      <c r="C62" s="10">
        <v>0</v>
      </c>
      <c r="D62" s="11">
        <v>212</v>
      </c>
      <c r="E62" s="11">
        <f t="shared" si="0"/>
        <v>212</v>
      </c>
      <c r="F62" s="34">
        <f t="shared" si="1"/>
        <v>212</v>
      </c>
      <c r="G62" s="34">
        <v>106</v>
      </c>
      <c r="H62" s="34">
        <v>339.20000000000005</v>
      </c>
      <c r="I62" s="34">
        <v>180.2</v>
      </c>
      <c r="J62" s="34">
        <v>212</v>
      </c>
    </row>
    <row r="63" spans="1:10" ht="15.75">
      <c r="A63" s="14" t="s">
        <v>75</v>
      </c>
      <c r="B63" s="15">
        <v>4</v>
      </c>
      <c r="C63" s="15">
        <v>13</v>
      </c>
      <c r="D63" s="16">
        <v>42</v>
      </c>
      <c r="E63" s="11">
        <f t="shared" si="0"/>
        <v>55</v>
      </c>
      <c r="F63" s="34">
        <f t="shared" si="1"/>
        <v>59</v>
      </c>
      <c r="G63" s="34">
        <v>29.5</v>
      </c>
      <c r="H63" s="34">
        <v>94.4</v>
      </c>
      <c r="I63" s="34">
        <v>50.15</v>
      </c>
      <c r="J63" s="34">
        <v>59</v>
      </c>
    </row>
    <row r="64" spans="1:10" ht="15.75">
      <c r="A64" s="18" t="s">
        <v>76</v>
      </c>
      <c r="B64" s="10">
        <v>0</v>
      </c>
      <c r="C64" s="10">
        <v>14</v>
      </c>
      <c r="D64" s="11">
        <v>53</v>
      </c>
      <c r="E64" s="11">
        <f t="shared" si="0"/>
        <v>67</v>
      </c>
      <c r="F64" s="34">
        <f t="shared" si="1"/>
        <v>67</v>
      </c>
      <c r="G64" s="34">
        <v>33.5</v>
      </c>
      <c r="H64" s="34">
        <v>107.2</v>
      </c>
      <c r="I64" s="34">
        <v>56.949999999999996</v>
      </c>
      <c r="J64" s="34">
        <v>67</v>
      </c>
    </row>
    <row r="65" spans="1:10" ht="15.75">
      <c r="A65" s="14" t="s">
        <v>77</v>
      </c>
      <c r="B65" s="15">
        <v>10</v>
      </c>
      <c r="C65" s="15">
        <v>43</v>
      </c>
      <c r="D65" s="16">
        <v>0</v>
      </c>
      <c r="E65" s="11">
        <f t="shared" si="0"/>
        <v>43</v>
      </c>
      <c r="F65" s="34">
        <f t="shared" si="1"/>
        <v>53</v>
      </c>
      <c r="G65" s="34">
        <v>26.5</v>
      </c>
      <c r="H65" s="34">
        <v>84.800000000000011</v>
      </c>
      <c r="I65" s="34">
        <v>45.05</v>
      </c>
      <c r="J65" s="34">
        <v>53</v>
      </c>
    </row>
    <row r="66" spans="1:10" ht="15.75">
      <c r="A66" s="18" t="s">
        <v>78</v>
      </c>
      <c r="B66" s="10">
        <v>46</v>
      </c>
      <c r="C66" s="10">
        <v>130</v>
      </c>
      <c r="D66" s="11">
        <v>0</v>
      </c>
      <c r="E66" s="11">
        <f t="shared" si="0"/>
        <v>130</v>
      </c>
      <c r="F66" s="34">
        <f t="shared" si="1"/>
        <v>176</v>
      </c>
      <c r="G66" s="34">
        <v>88</v>
      </c>
      <c r="H66" s="34">
        <v>281.60000000000002</v>
      </c>
      <c r="I66" s="34">
        <v>149.6</v>
      </c>
      <c r="J66" s="34">
        <v>176</v>
      </c>
    </row>
    <row r="67" spans="1:10" ht="15.75">
      <c r="A67" s="14" t="s">
        <v>79</v>
      </c>
      <c r="B67" s="15">
        <v>24</v>
      </c>
      <c r="C67" s="15">
        <v>80</v>
      </c>
      <c r="D67" s="16">
        <v>0</v>
      </c>
      <c r="E67" s="11">
        <f t="shared" si="0"/>
        <v>80</v>
      </c>
      <c r="F67" s="34">
        <f t="shared" si="1"/>
        <v>104</v>
      </c>
      <c r="G67" s="34">
        <v>52</v>
      </c>
      <c r="H67" s="34">
        <v>166.4</v>
      </c>
      <c r="I67" s="34">
        <v>88.399999999999991</v>
      </c>
      <c r="J67" s="34">
        <v>104</v>
      </c>
    </row>
    <row r="68" spans="1:10" ht="15.75">
      <c r="A68" s="18" t="s">
        <v>80</v>
      </c>
      <c r="B68" s="10">
        <v>39</v>
      </c>
      <c r="C68" s="10">
        <v>192</v>
      </c>
      <c r="D68" s="11">
        <v>0</v>
      </c>
      <c r="E68" s="11">
        <f t="shared" si="0"/>
        <v>192</v>
      </c>
      <c r="F68" s="34">
        <f t="shared" si="1"/>
        <v>231</v>
      </c>
      <c r="G68" s="34">
        <v>115.5</v>
      </c>
      <c r="H68" s="34">
        <v>369.6</v>
      </c>
      <c r="I68" s="34">
        <v>196.35</v>
      </c>
      <c r="J68" s="34">
        <v>231</v>
      </c>
    </row>
    <row r="69" spans="1:10" ht="15.75">
      <c r="A69" s="14" t="s">
        <v>81</v>
      </c>
      <c r="B69" s="15">
        <v>61</v>
      </c>
      <c r="C69" s="15">
        <v>43</v>
      </c>
      <c r="D69" s="16">
        <v>0</v>
      </c>
      <c r="E69" s="11">
        <f t="shared" si="0"/>
        <v>43</v>
      </c>
      <c r="F69" s="34">
        <f t="shared" si="1"/>
        <v>104</v>
      </c>
      <c r="G69" s="34">
        <v>52</v>
      </c>
      <c r="H69" s="34">
        <v>166.4</v>
      </c>
      <c r="I69" s="34">
        <v>88.399999999999991</v>
      </c>
      <c r="J69" s="34">
        <v>104</v>
      </c>
    </row>
    <row r="70" spans="1:10" ht="15.75">
      <c r="A70" s="18" t="s">
        <v>82</v>
      </c>
      <c r="B70" s="10">
        <v>50</v>
      </c>
      <c r="C70" s="10">
        <v>0</v>
      </c>
      <c r="D70" s="11">
        <v>0</v>
      </c>
      <c r="E70" s="11">
        <f t="shared" si="0"/>
        <v>0</v>
      </c>
      <c r="F70" s="34">
        <f t="shared" si="1"/>
        <v>50</v>
      </c>
      <c r="G70" s="34">
        <v>25</v>
      </c>
      <c r="H70" s="34">
        <v>80</v>
      </c>
      <c r="I70" s="34">
        <v>42.5</v>
      </c>
      <c r="J70" s="34">
        <v>50</v>
      </c>
    </row>
    <row r="71" spans="1:10" ht="15.75">
      <c r="A71" s="14" t="s">
        <v>83</v>
      </c>
      <c r="B71" s="15">
        <v>49</v>
      </c>
      <c r="C71" s="15">
        <v>0</v>
      </c>
      <c r="D71" s="16">
        <v>0</v>
      </c>
      <c r="E71" s="11">
        <f t="shared" ref="E71:E130" si="2">C71+D71</f>
        <v>0</v>
      </c>
      <c r="F71" s="34">
        <f t="shared" ref="F71:F129" si="3">E71+B71</f>
        <v>49</v>
      </c>
      <c r="G71" s="34">
        <v>24.5</v>
      </c>
      <c r="H71" s="34">
        <v>78.400000000000006</v>
      </c>
      <c r="I71" s="34">
        <v>41.65</v>
      </c>
      <c r="J71" s="34">
        <v>49</v>
      </c>
    </row>
    <row r="72" spans="1:10" ht="15.75">
      <c r="A72" s="18" t="s">
        <v>84</v>
      </c>
      <c r="B72" s="10">
        <v>109</v>
      </c>
      <c r="C72" s="10">
        <v>0</v>
      </c>
      <c r="D72" s="11">
        <v>0</v>
      </c>
      <c r="E72" s="11">
        <f t="shared" si="2"/>
        <v>0</v>
      </c>
      <c r="F72" s="34">
        <f t="shared" si="3"/>
        <v>109</v>
      </c>
      <c r="G72" s="34">
        <v>54.5</v>
      </c>
      <c r="H72" s="34">
        <v>174.4</v>
      </c>
      <c r="I72" s="34">
        <v>92.649999999999991</v>
      </c>
      <c r="J72" s="34">
        <v>109</v>
      </c>
    </row>
    <row r="73" spans="1:10" ht="15.75">
      <c r="A73" s="14" t="s">
        <v>85</v>
      </c>
      <c r="B73" s="15">
        <v>58</v>
      </c>
      <c r="C73" s="15">
        <v>0</v>
      </c>
      <c r="D73" s="16">
        <v>0</v>
      </c>
      <c r="E73" s="11">
        <f t="shared" si="2"/>
        <v>0</v>
      </c>
      <c r="F73" s="34">
        <f t="shared" si="3"/>
        <v>58</v>
      </c>
      <c r="G73" s="34">
        <v>29</v>
      </c>
      <c r="H73" s="34">
        <v>92.800000000000011</v>
      </c>
      <c r="I73" s="34">
        <v>49.3</v>
      </c>
      <c r="J73" s="34">
        <v>58</v>
      </c>
    </row>
    <row r="74" spans="1:10" ht="15.75">
      <c r="A74" s="18" t="s">
        <v>86</v>
      </c>
      <c r="B74" s="10">
        <v>40</v>
      </c>
      <c r="C74" s="10">
        <v>41</v>
      </c>
      <c r="D74" s="11">
        <v>0</v>
      </c>
      <c r="E74" s="11">
        <f t="shared" si="2"/>
        <v>41</v>
      </c>
      <c r="F74" s="34">
        <f t="shared" si="3"/>
        <v>81</v>
      </c>
      <c r="G74" s="34">
        <v>40.5</v>
      </c>
      <c r="H74" s="34">
        <v>129.6</v>
      </c>
      <c r="I74" s="34">
        <v>68.849999999999994</v>
      </c>
      <c r="J74" s="34">
        <v>81</v>
      </c>
    </row>
    <row r="75" spans="1:10" ht="15.75">
      <c r="A75" s="14" t="s">
        <v>87</v>
      </c>
      <c r="B75" s="15">
        <v>66</v>
      </c>
      <c r="C75" s="15">
        <v>0</v>
      </c>
      <c r="D75" s="16">
        <v>0</v>
      </c>
      <c r="E75" s="11">
        <f t="shared" si="2"/>
        <v>0</v>
      </c>
      <c r="F75" s="34">
        <f t="shared" si="3"/>
        <v>66</v>
      </c>
      <c r="G75" s="34">
        <v>33</v>
      </c>
      <c r="H75" s="34">
        <v>105.60000000000001</v>
      </c>
      <c r="I75" s="34">
        <v>56.1</v>
      </c>
      <c r="J75" s="34">
        <v>66</v>
      </c>
    </row>
    <row r="76" spans="1:10" ht="15.75">
      <c r="A76" s="18" t="s">
        <v>88</v>
      </c>
      <c r="B76" s="10">
        <v>56</v>
      </c>
      <c r="C76" s="10">
        <v>0</v>
      </c>
      <c r="D76" s="11">
        <v>0</v>
      </c>
      <c r="E76" s="11">
        <f t="shared" si="2"/>
        <v>0</v>
      </c>
      <c r="F76" s="34">
        <f t="shared" si="3"/>
        <v>56</v>
      </c>
      <c r="G76" s="34">
        <v>28</v>
      </c>
      <c r="H76" s="34">
        <v>89.600000000000009</v>
      </c>
      <c r="I76" s="34">
        <v>47.6</v>
      </c>
      <c r="J76" s="34">
        <v>56</v>
      </c>
    </row>
    <row r="77" spans="1:10" ht="15.75">
      <c r="A77" s="14" t="s">
        <v>89</v>
      </c>
      <c r="B77" s="15">
        <v>19</v>
      </c>
      <c r="C77" s="15">
        <v>96</v>
      </c>
      <c r="D77" s="16">
        <v>0</v>
      </c>
      <c r="E77" s="11">
        <f t="shared" si="2"/>
        <v>96</v>
      </c>
      <c r="F77" s="34">
        <f t="shared" si="3"/>
        <v>115</v>
      </c>
      <c r="G77" s="34">
        <v>57.5</v>
      </c>
      <c r="H77" s="34">
        <v>184</v>
      </c>
      <c r="I77" s="34">
        <v>97.75</v>
      </c>
      <c r="J77" s="34">
        <v>115</v>
      </c>
    </row>
    <row r="78" spans="1:10" ht="15.75">
      <c r="A78" s="18" t="s">
        <v>90</v>
      </c>
      <c r="B78" s="10">
        <v>65</v>
      </c>
      <c r="C78" s="10">
        <v>8</v>
      </c>
      <c r="D78" s="11">
        <v>0</v>
      </c>
      <c r="E78" s="11">
        <f t="shared" si="2"/>
        <v>8</v>
      </c>
      <c r="F78" s="34">
        <f t="shared" si="3"/>
        <v>73</v>
      </c>
      <c r="G78" s="34">
        <v>36.5</v>
      </c>
      <c r="H78" s="34">
        <v>116.80000000000001</v>
      </c>
      <c r="I78" s="34">
        <v>62.05</v>
      </c>
      <c r="J78" s="34">
        <v>73</v>
      </c>
    </row>
    <row r="79" spans="1:10" ht="15.75">
      <c r="A79" s="14" t="s">
        <v>91</v>
      </c>
      <c r="B79" s="15">
        <v>44</v>
      </c>
      <c r="C79" s="15">
        <v>0</v>
      </c>
      <c r="D79" s="16">
        <v>0</v>
      </c>
      <c r="E79" s="11">
        <f t="shared" si="2"/>
        <v>0</v>
      </c>
      <c r="F79" s="34">
        <f t="shared" si="3"/>
        <v>44</v>
      </c>
      <c r="G79" s="34">
        <v>22</v>
      </c>
      <c r="H79" s="34">
        <v>70.400000000000006</v>
      </c>
      <c r="I79" s="34">
        <v>37.4</v>
      </c>
      <c r="J79" s="34">
        <v>44</v>
      </c>
    </row>
    <row r="80" spans="1:10" ht="15.75">
      <c r="A80" s="19" t="s">
        <v>92</v>
      </c>
      <c r="B80" s="10">
        <v>58</v>
      </c>
      <c r="C80" s="10">
        <v>21</v>
      </c>
      <c r="D80" s="11">
        <v>0</v>
      </c>
      <c r="E80" s="11">
        <f t="shared" si="2"/>
        <v>21</v>
      </c>
      <c r="F80" s="34">
        <f t="shared" si="3"/>
        <v>79</v>
      </c>
      <c r="G80" s="34">
        <v>39.5</v>
      </c>
      <c r="H80" s="34">
        <v>126.4</v>
      </c>
      <c r="I80" s="34">
        <v>67.149999999999991</v>
      </c>
      <c r="J80" s="34">
        <v>79</v>
      </c>
    </row>
    <row r="81" spans="1:10" ht="15.75">
      <c r="A81" s="14" t="s">
        <v>93</v>
      </c>
      <c r="B81" s="15">
        <v>53</v>
      </c>
      <c r="C81" s="15">
        <v>0</v>
      </c>
      <c r="D81" s="16">
        <v>0</v>
      </c>
      <c r="E81" s="11">
        <f t="shared" si="2"/>
        <v>0</v>
      </c>
      <c r="F81" s="34">
        <f t="shared" si="3"/>
        <v>53</v>
      </c>
      <c r="G81" s="34">
        <v>26.5</v>
      </c>
      <c r="H81" s="34">
        <v>84.800000000000011</v>
      </c>
      <c r="I81" s="34">
        <v>45.05</v>
      </c>
      <c r="J81" s="34">
        <v>53</v>
      </c>
    </row>
    <row r="82" spans="1:10" ht="15.75">
      <c r="A82" s="18" t="s">
        <v>94</v>
      </c>
      <c r="B82" s="10">
        <v>71</v>
      </c>
      <c r="C82" s="10">
        <v>0</v>
      </c>
      <c r="D82" s="11">
        <v>0</v>
      </c>
      <c r="E82" s="11">
        <f t="shared" si="2"/>
        <v>0</v>
      </c>
      <c r="F82" s="34">
        <f t="shared" si="3"/>
        <v>71</v>
      </c>
      <c r="G82" s="34">
        <v>35.5</v>
      </c>
      <c r="H82" s="34">
        <v>113.60000000000001</v>
      </c>
      <c r="I82" s="34">
        <v>60.35</v>
      </c>
      <c r="J82" s="34">
        <v>71</v>
      </c>
    </row>
    <row r="83" spans="1:10" ht="15.75">
      <c r="A83" s="14" t="s">
        <v>95</v>
      </c>
      <c r="B83" s="15">
        <v>0</v>
      </c>
      <c r="C83" s="15">
        <v>96</v>
      </c>
      <c r="D83" s="16">
        <v>0</v>
      </c>
      <c r="E83" s="11">
        <f t="shared" si="2"/>
        <v>96</v>
      </c>
      <c r="F83" s="34">
        <f t="shared" si="3"/>
        <v>96</v>
      </c>
      <c r="G83" s="34">
        <v>48</v>
      </c>
      <c r="H83" s="34">
        <v>153.60000000000002</v>
      </c>
      <c r="I83" s="34">
        <v>81.599999999999994</v>
      </c>
      <c r="J83" s="34">
        <v>96</v>
      </c>
    </row>
    <row r="84" spans="1:10" ht="15.75">
      <c r="A84" s="18" t="s">
        <v>96</v>
      </c>
      <c r="B84" s="10">
        <v>79</v>
      </c>
      <c r="C84" s="10">
        <v>100</v>
      </c>
      <c r="D84" s="11">
        <v>0</v>
      </c>
      <c r="E84" s="11">
        <f t="shared" si="2"/>
        <v>100</v>
      </c>
      <c r="F84" s="34">
        <f t="shared" si="3"/>
        <v>179</v>
      </c>
      <c r="G84" s="34">
        <v>89.5</v>
      </c>
      <c r="H84" s="34">
        <v>286.40000000000003</v>
      </c>
      <c r="I84" s="34">
        <v>152.15</v>
      </c>
      <c r="J84" s="34">
        <v>179</v>
      </c>
    </row>
    <row r="85" spans="1:10" ht="15.75">
      <c r="A85" s="14" t="s">
        <v>97</v>
      </c>
      <c r="B85" s="15">
        <v>40</v>
      </c>
      <c r="C85" s="15">
        <v>12</v>
      </c>
      <c r="D85" s="16">
        <v>0</v>
      </c>
      <c r="E85" s="11">
        <f t="shared" si="2"/>
        <v>12</v>
      </c>
      <c r="F85" s="34">
        <f t="shared" si="3"/>
        <v>52</v>
      </c>
      <c r="G85" s="34">
        <v>26</v>
      </c>
      <c r="H85" s="34">
        <v>83.2</v>
      </c>
      <c r="I85" s="34">
        <v>44.199999999999996</v>
      </c>
      <c r="J85" s="34">
        <v>52</v>
      </c>
    </row>
    <row r="86" spans="1:10" ht="15.75">
      <c r="A86" s="18" t="s">
        <v>98</v>
      </c>
      <c r="B86" s="10">
        <v>70</v>
      </c>
      <c r="C86" s="10">
        <v>31</v>
      </c>
      <c r="D86" s="11">
        <v>0</v>
      </c>
      <c r="E86" s="11">
        <f t="shared" si="2"/>
        <v>31</v>
      </c>
      <c r="F86" s="34">
        <f t="shared" si="3"/>
        <v>101</v>
      </c>
      <c r="G86" s="34">
        <v>50.5</v>
      </c>
      <c r="H86" s="34">
        <v>161.60000000000002</v>
      </c>
      <c r="I86" s="34">
        <v>85.85</v>
      </c>
      <c r="J86" s="34">
        <v>101</v>
      </c>
    </row>
    <row r="87" spans="1:10" ht="15.75">
      <c r="A87" s="14" t="s">
        <v>99</v>
      </c>
      <c r="B87" s="15">
        <v>49</v>
      </c>
      <c r="C87" s="15">
        <v>0</v>
      </c>
      <c r="D87" s="16">
        <v>0</v>
      </c>
      <c r="E87" s="11">
        <f t="shared" si="2"/>
        <v>0</v>
      </c>
      <c r="F87" s="34">
        <f t="shared" si="3"/>
        <v>49</v>
      </c>
      <c r="G87" s="34">
        <v>24.5</v>
      </c>
      <c r="H87" s="34">
        <v>78.400000000000006</v>
      </c>
      <c r="I87" s="34">
        <v>41.65</v>
      </c>
      <c r="J87" s="34">
        <v>49</v>
      </c>
    </row>
    <row r="88" spans="1:10" ht="15.75">
      <c r="A88" s="18" t="s">
        <v>100</v>
      </c>
      <c r="B88" s="10">
        <v>62</v>
      </c>
      <c r="C88" s="10">
        <v>39</v>
      </c>
      <c r="D88" s="11">
        <v>0</v>
      </c>
      <c r="E88" s="11">
        <f t="shared" si="2"/>
        <v>39</v>
      </c>
      <c r="F88" s="34">
        <f t="shared" si="3"/>
        <v>101</v>
      </c>
      <c r="G88" s="34">
        <v>50.5</v>
      </c>
      <c r="H88" s="34">
        <v>161.60000000000002</v>
      </c>
      <c r="I88" s="34">
        <v>85.85</v>
      </c>
      <c r="J88" s="34">
        <v>101</v>
      </c>
    </row>
    <row r="89" spans="1:10" ht="15.75">
      <c r="A89" s="14" t="s">
        <v>101</v>
      </c>
      <c r="B89" s="15">
        <v>48</v>
      </c>
      <c r="C89" s="15">
        <v>0</v>
      </c>
      <c r="D89" s="16">
        <v>0</v>
      </c>
      <c r="E89" s="11">
        <f t="shared" si="2"/>
        <v>0</v>
      </c>
      <c r="F89" s="34">
        <f t="shared" si="3"/>
        <v>48</v>
      </c>
      <c r="G89" s="34">
        <v>24</v>
      </c>
      <c r="H89" s="34">
        <v>76.800000000000011</v>
      </c>
      <c r="I89" s="34">
        <v>40.799999999999997</v>
      </c>
      <c r="J89" s="34">
        <v>48</v>
      </c>
    </row>
    <row r="90" spans="1:10" ht="15.75">
      <c r="A90" s="18" t="s">
        <v>102</v>
      </c>
      <c r="B90" s="10">
        <v>62</v>
      </c>
      <c r="C90" s="10">
        <v>0</v>
      </c>
      <c r="D90" s="11">
        <v>0</v>
      </c>
      <c r="E90" s="11">
        <f t="shared" si="2"/>
        <v>0</v>
      </c>
      <c r="F90" s="34">
        <f t="shared" si="3"/>
        <v>62</v>
      </c>
      <c r="G90" s="34">
        <v>31</v>
      </c>
      <c r="H90" s="34">
        <v>99.2</v>
      </c>
      <c r="I90" s="34">
        <v>52.699999999999996</v>
      </c>
      <c r="J90" s="34">
        <v>62</v>
      </c>
    </row>
    <row r="91" spans="1:10" ht="15.75">
      <c r="A91" s="14" t="s">
        <v>103</v>
      </c>
      <c r="B91" s="15">
        <v>45</v>
      </c>
      <c r="C91" s="15">
        <v>0</v>
      </c>
      <c r="D91" s="16">
        <v>0</v>
      </c>
      <c r="E91" s="11">
        <f t="shared" si="2"/>
        <v>0</v>
      </c>
      <c r="F91" s="34">
        <f t="shared" si="3"/>
        <v>45</v>
      </c>
      <c r="G91" s="34">
        <v>22.5</v>
      </c>
      <c r="H91" s="34">
        <v>72</v>
      </c>
      <c r="I91" s="34">
        <v>38.25</v>
      </c>
      <c r="J91" s="34">
        <v>45</v>
      </c>
    </row>
    <row r="92" spans="1:10" ht="15.75">
      <c r="A92" s="18" t="s">
        <v>104</v>
      </c>
      <c r="B92" s="10">
        <v>53</v>
      </c>
      <c r="C92" s="10">
        <v>0</v>
      </c>
      <c r="D92" s="11">
        <v>0</v>
      </c>
      <c r="E92" s="11">
        <f t="shared" si="2"/>
        <v>0</v>
      </c>
      <c r="F92" s="34">
        <f t="shared" si="3"/>
        <v>53</v>
      </c>
      <c r="G92" s="34">
        <v>26.5</v>
      </c>
      <c r="H92" s="34">
        <v>84.800000000000011</v>
      </c>
      <c r="I92" s="34">
        <v>45.05</v>
      </c>
      <c r="J92" s="34">
        <v>53</v>
      </c>
    </row>
    <row r="93" spans="1:10" ht="15.75">
      <c r="A93" s="14" t="s">
        <v>105</v>
      </c>
      <c r="B93" s="15">
        <v>58</v>
      </c>
      <c r="C93" s="15">
        <v>88</v>
      </c>
      <c r="D93" s="16">
        <v>0</v>
      </c>
      <c r="E93" s="11">
        <f t="shared" si="2"/>
        <v>88</v>
      </c>
      <c r="F93" s="34">
        <f t="shared" si="3"/>
        <v>146</v>
      </c>
      <c r="G93" s="34">
        <v>73</v>
      </c>
      <c r="H93" s="34">
        <v>233.60000000000002</v>
      </c>
      <c r="I93" s="34">
        <v>124.1</v>
      </c>
      <c r="J93" s="34">
        <v>146</v>
      </c>
    </row>
    <row r="94" spans="1:10" ht="15.75">
      <c r="A94" s="18" t="s">
        <v>106</v>
      </c>
      <c r="B94" s="10">
        <v>47</v>
      </c>
      <c r="C94" s="10">
        <v>37</v>
      </c>
      <c r="D94" s="11">
        <v>0</v>
      </c>
      <c r="E94" s="11">
        <f t="shared" si="2"/>
        <v>37</v>
      </c>
      <c r="F94" s="34">
        <f t="shared" si="3"/>
        <v>84</v>
      </c>
      <c r="G94" s="34">
        <v>42</v>
      </c>
      <c r="H94" s="34">
        <v>134.4</v>
      </c>
      <c r="I94" s="34">
        <v>71.399999999999991</v>
      </c>
      <c r="J94" s="34">
        <v>84</v>
      </c>
    </row>
    <row r="95" spans="1:10" ht="15.75">
      <c r="A95" s="14" t="s">
        <v>107</v>
      </c>
      <c r="B95" s="15">
        <v>56</v>
      </c>
      <c r="C95" s="15">
        <v>52</v>
      </c>
      <c r="D95" s="16">
        <v>0</v>
      </c>
      <c r="E95" s="11">
        <f t="shared" si="2"/>
        <v>52</v>
      </c>
      <c r="F95" s="34">
        <f t="shared" si="3"/>
        <v>108</v>
      </c>
      <c r="G95" s="34">
        <v>54</v>
      </c>
      <c r="H95" s="34">
        <v>172.8</v>
      </c>
      <c r="I95" s="34">
        <v>91.8</v>
      </c>
      <c r="J95" s="34">
        <v>108</v>
      </c>
    </row>
    <row r="96" spans="1:10" ht="15.75">
      <c r="A96" s="18" t="s">
        <v>108</v>
      </c>
      <c r="B96" s="10">
        <v>84</v>
      </c>
      <c r="C96" s="10">
        <v>0</v>
      </c>
      <c r="D96" s="11">
        <v>0</v>
      </c>
      <c r="E96" s="11">
        <f t="shared" si="2"/>
        <v>0</v>
      </c>
      <c r="F96" s="34">
        <f t="shared" si="3"/>
        <v>84</v>
      </c>
      <c r="G96" s="34">
        <v>42</v>
      </c>
      <c r="H96" s="34">
        <v>134.4</v>
      </c>
      <c r="I96" s="34">
        <v>71.399999999999991</v>
      </c>
      <c r="J96" s="34">
        <v>84</v>
      </c>
    </row>
    <row r="97" spans="1:10" ht="15.75">
      <c r="A97" s="14" t="s">
        <v>109</v>
      </c>
      <c r="B97" s="15">
        <v>49</v>
      </c>
      <c r="C97" s="15">
        <v>0</v>
      </c>
      <c r="D97" s="16">
        <v>0</v>
      </c>
      <c r="E97" s="11">
        <f t="shared" si="2"/>
        <v>0</v>
      </c>
      <c r="F97" s="34">
        <f t="shared" si="3"/>
        <v>49</v>
      </c>
      <c r="G97" s="34">
        <v>24.5</v>
      </c>
      <c r="H97" s="34">
        <v>78.400000000000006</v>
      </c>
      <c r="I97" s="34">
        <v>41.65</v>
      </c>
      <c r="J97" s="34">
        <v>49</v>
      </c>
    </row>
    <row r="98" spans="1:10" ht="15.75">
      <c r="A98" s="18" t="s">
        <v>110</v>
      </c>
      <c r="B98" s="10">
        <v>58</v>
      </c>
      <c r="C98" s="10">
        <v>0</v>
      </c>
      <c r="D98" s="11">
        <v>0</v>
      </c>
      <c r="E98" s="11">
        <f t="shared" si="2"/>
        <v>0</v>
      </c>
      <c r="F98" s="34">
        <f t="shared" si="3"/>
        <v>58</v>
      </c>
      <c r="G98" s="34">
        <v>29</v>
      </c>
      <c r="H98" s="34">
        <v>92.800000000000011</v>
      </c>
      <c r="I98" s="34">
        <v>49.3</v>
      </c>
      <c r="J98" s="34">
        <v>58</v>
      </c>
    </row>
    <row r="99" spans="1:10" ht="15.75">
      <c r="A99" s="14" t="s">
        <v>111</v>
      </c>
      <c r="B99" s="15">
        <v>55</v>
      </c>
      <c r="C99" s="15">
        <v>37</v>
      </c>
      <c r="D99" s="16">
        <v>0</v>
      </c>
      <c r="E99" s="11">
        <f t="shared" si="2"/>
        <v>37</v>
      </c>
      <c r="F99" s="34">
        <f t="shared" si="3"/>
        <v>92</v>
      </c>
      <c r="G99" s="34">
        <v>46</v>
      </c>
      <c r="H99" s="34">
        <v>147.20000000000002</v>
      </c>
      <c r="I99" s="34">
        <v>78.2</v>
      </c>
      <c r="J99" s="34">
        <v>92</v>
      </c>
    </row>
    <row r="100" spans="1:10" ht="15.75">
      <c r="A100" s="18" t="s">
        <v>112</v>
      </c>
      <c r="B100" s="10">
        <v>50</v>
      </c>
      <c r="C100" s="10">
        <v>0</v>
      </c>
      <c r="D100" s="11">
        <v>0</v>
      </c>
      <c r="E100" s="11">
        <f t="shared" si="2"/>
        <v>0</v>
      </c>
      <c r="F100" s="34">
        <f t="shared" si="3"/>
        <v>50</v>
      </c>
      <c r="G100" s="34">
        <v>25</v>
      </c>
      <c r="H100" s="34">
        <v>80</v>
      </c>
      <c r="I100" s="34">
        <v>42.5</v>
      </c>
      <c r="J100" s="34">
        <v>50</v>
      </c>
    </row>
    <row r="101" spans="1:10" ht="15.75">
      <c r="A101" s="14" t="s">
        <v>113</v>
      </c>
      <c r="B101" s="15">
        <v>80</v>
      </c>
      <c r="C101" s="15">
        <v>0</v>
      </c>
      <c r="D101" s="16">
        <v>0</v>
      </c>
      <c r="E101" s="11">
        <f t="shared" si="2"/>
        <v>0</v>
      </c>
      <c r="F101" s="34">
        <f t="shared" si="3"/>
        <v>80</v>
      </c>
      <c r="G101" s="34">
        <v>40</v>
      </c>
      <c r="H101" s="34">
        <v>128</v>
      </c>
      <c r="I101" s="34">
        <v>68</v>
      </c>
      <c r="J101" s="34">
        <v>80</v>
      </c>
    </row>
    <row r="102" spans="1:10" ht="15.75">
      <c r="A102" s="18" t="s">
        <v>114</v>
      </c>
      <c r="B102" s="10">
        <v>72</v>
      </c>
      <c r="C102" s="10">
        <v>39</v>
      </c>
      <c r="D102" s="11">
        <v>0</v>
      </c>
      <c r="E102" s="11">
        <f t="shared" si="2"/>
        <v>39</v>
      </c>
      <c r="F102" s="34">
        <f t="shared" si="3"/>
        <v>111</v>
      </c>
      <c r="G102" s="34">
        <v>55.5</v>
      </c>
      <c r="H102" s="34">
        <v>177.60000000000002</v>
      </c>
      <c r="I102" s="34">
        <v>94.35</v>
      </c>
      <c r="J102" s="34">
        <v>111</v>
      </c>
    </row>
    <row r="103" spans="1:10" ht="15.75">
      <c r="A103" s="14" t="s">
        <v>115</v>
      </c>
      <c r="B103" s="15">
        <v>0</v>
      </c>
      <c r="C103" s="15">
        <v>78</v>
      </c>
      <c r="D103" s="16">
        <v>0</v>
      </c>
      <c r="E103" s="11">
        <f t="shared" si="2"/>
        <v>78</v>
      </c>
      <c r="F103" s="34">
        <f t="shared" si="3"/>
        <v>78</v>
      </c>
      <c r="G103" s="34">
        <v>39</v>
      </c>
      <c r="H103" s="34">
        <v>124.80000000000001</v>
      </c>
      <c r="I103" s="34">
        <v>66.3</v>
      </c>
      <c r="J103" s="34">
        <v>78</v>
      </c>
    </row>
    <row r="104" spans="1:10" ht="15.75">
      <c r="A104" s="18" t="s">
        <v>116</v>
      </c>
      <c r="B104" s="10">
        <v>54</v>
      </c>
      <c r="C104" s="10">
        <v>28</v>
      </c>
      <c r="D104" s="11">
        <v>0</v>
      </c>
      <c r="E104" s="11">
        <f t="shared" si="2"/>
        <v>28</v>
      </c>
      <c r="F104" s="34">
        <f t="shared" si="3"/>
        <v>82</v>
      </c>
      <c r="G104" s="34">
        <v>41</v>
      </c>
      <c r="H104" s="34">
        <v>131.20000000000002</v>
      </c>
      <c r="I104" s="34">
        <v>69.7</v>
      </c>
      <c r="J104" s="34">
        <v>82</v>
      </c>
    </row>
    <row r="105" spans="1:10" ht="15.75">
      <c r="A105" s="14" t="s">
        <v>117</v>
      </c>
      <c r="B105" s="15">
        <v>64</v>
      </c>
      <c r="C105" s="15">
        <v>0</v>
      </c>
      <c r="D105" s="16">
        <v>0</v>
      </c>
      <c r="E105" s="11">
        <f t="shared" si="2"/>
        <v>0</v>
      </c>
      <c r="F105" s="34">
        <f t="shared" si="3"/>
        <v>64</v>
      </c>
      <c r="G105" s="34">
        <v>32</v>
      </c>
      <c r="H105" s="34">
        <v>102.4</v>
      </c>
      <c r="I105" s="34">
        <v>54.4</v>
      </c>
      <c r="J105" s="34">
        <v>64</v>
      </c>
    </row>
    <row r="106" spans="1:10" ht="15.75">
      <c r="A106" s="18" t="s">
        <v>118</v>
      </c>
      <c r="B106" s="10">
        <v>31</v>
      </c>
      <c r="C106" s="10">
        <v>35</v>
      </c>
      <c r="D106" s="11">
        <v>0</v>
      </c>
      <c r="E106" s="11">
        <f t="shared" si="2"/>
        <v>35</v>
      </c>
      <c r="F106" s="34">
        <f t="shared" si="3"/>
        <v>66</v>
      </c>
      <c r="G106" s="34">
        <v>33</v>
      </c>
      <c r="H106" s="34">
        <v>105.60000000000001</v>
      </c>
      <c r="I106" s="34">
        <v>56.1</v>
      </c>
      <c r="J106" s="34">
        <v>66</v>
      </c>
    </row>
    <row r="107" spans="1:10" ht="15.75">
      <c r="A107" s="14" t="s">
        <v>119</v>
      </c>
      <c r="B107" s="15">
        <v>20</v>
      </c>
      <c r="C107" s="15">
        <v>83</v>
      </c>
      <c r="D107" s="16">
        <v>0</v>
      </c>
      <c r="E107" s="11">
        <f t="shared" si="2"/>
        <v>83</v>
      </c>
      <c r="F107" s="34">
        <f t="shared" si="3"/>
        <v>103</v>
      </c>
      <c r="G107" s="34">
        <v>51.5</v>
      </c>
      <c r="H107" s="34">
        <v>164.8</v>
      </c>
      <c r="I107" s="34">
        <v>87.55</v>
      </c>
      <c r="J107" s="34">
        <v>103</v>
      </c>
    </row>
    <row r="108" spans="1:10" ht="15.75">
      <c r="A108" s="18" t="s">
        <v>120</v>
      </c>
      <c r="B108" s="10">
        <v>62</v>
      </c>
      <c r="C108" s="10">
        <v>42</v>
      </c>
      <c r="D108" s="11">
        <v>0</v>
      </c>
      <c r="E108" s="11">
        <f t="shared" si="2"/>
        <v>42</v>
      </c>
      <c r="F108" s="34">
        <f t="shared" si="3"/>
        <v>104</v>
      </c>
      <c r="G108" s="34">
        <v>52</v>
      </c>
      <c r="H108" s="34">
        <v>166.4</v>
      </c>
      <c r="I108" s="34">
        <v>88.399999999999991</v>
      </c>
      <c r="J108" s="34">
        <v>104</v>
      </c>
    </row>
    <row r="109" spans="1:10" ht="15.75">
      <c r="A109" s="14" t="s">
        <v>121</v>
      </c>
      <c r="B109" s="15">
        <v>36</v>
      </c>
      <c r="C109" s="15">
        <v>26</v>
      </c>
      <c r="D109" s="16">
        <v>0</v>
      </c>
      <c r="E109" s="11">
        <f t="shared" si="2"/>
        <v>26</v>
      </c>
      <c r="F109" s="34">
        <f t="shared" si="3"/>
        <v>62</v>
      </c>
      <c r="G109" s="34">
        <v>31</v>
      </c>
      <c r="H109" s="34">
        <v>99.2</v>
      </c>
      <c r="I109" s="34">
        <v>52.699999999999996</v>
      </c>
      <c r="J109" s="34">
        <v>62</v>
      </c>
    </row>
    <row r="110" spans="1:10" ht="15.75">
      <c r="A110" s="18" t="s">
        <v>122</v>
      </c>
      <c r="B110" s="10">
        <v>0</v>
      </c>
      <c r="C110" s="10">
        <v>0</v>
      </c>
      <c r="D110" s="11">
        <v>25</v>
      </c>
      <c r="E110" s="11">
        <f t="shared" si="2"/>
        <v>25</v>
      </c>
      <c r="F110" s="34">
        <f t="shared" si="3"/>
        <v>25</v>
      </c>
      <c r="G110" s="34">
        <v>12.5</v>
      </c>
      <c r="H110" s="34">
        <v>40</v>
      </c>
      <c r="I110" s="34">
        <v>21.25</v>
      </c>
      <c r="J110" s="34">
        <v>25</v>
      </c>
    </row>
    <row r="111" spans="1:10" ht="15.75">
      <c r="A111" s="14" t="s">
        <v>123</v>
      </c>
      <c r="B111" s="15">
        <v>0</v>
      </c>
      <c r="C111" s="15">
        <v>9</v>
      </c>
      <c r="D111" s="16">
        <v>14</v>
      </c>
      <c r="E111" s="11">
        <f t="shared" si="2"/>
        <v>23</v>
      </c>
      <c r="F111" s="34">
        <f t="shared" si="3"/>
        <v>23</v>
      </c>
      <c r="G111" s="34">
        <v>11.5</v>
      </c>
      <c r="H111" s="34">
        <v>36.800000000000004</v>
      </c>
      <c r="I111" s="34">
        <v>19.55</v>
      </c>
      <c r="J111" s="34">
        <v>23</v>
      </c>
    </row>
    <row r="112" spans="1:10" ht="15.75">
      <c r="A112" s="18" t="s">
        <v>124</v>
      </c>
      <c r="B112" s="10">
        <v>2</v>
      </c>
      <c r="C112" s="10">
        <v>5</v>
      </c>
      <c r="D112" s="11">
        <v>14</v>
      </c>
      <c r="E112" s="11">
        <f t="shared" si="2"/>
        <v>19</v>
      </c>
      <c r="F112" s="34">
        <f t="shared" si="3"/>
        <v>21</v>
      </c>
      <c r="G112" s="34">
        <v>10.5</v>
      </c>
      <c r="H112" s="34">
        <v>33.6</v>
      </c>
      <c r="I112" s="34">
        <v>17.849999999999998</v>
      </c>
      <c r="J112" s="34">
        <v>21</v>
      </c>
    </row>
    <row r="113" spans="1:10" ht="15.75">
      <c r="A113" s="14" t="s">
        <v>125</v>
      </c>
      <c r="B113" s="15">
        <v>3</v>
      </c>
      <c r="C113" s="15">
        <v>8</v>
      </c>
      <c r="D113" s="16">
        <v>25</v>
      </c>
      <c r="E113" s="11">
        <f t="shared" si="2"/>
        <v>33</v>
      </c>
      <c r="F113" s="34">
        <f t="shared" si="3"/>
        <v>36</v>
      </c>
      <c r="G113" s="34">
        <v>18</v>
      </c>
      <c r="H113" s="34">
        <v>57.6</v>
      </c>
      <c r="I113" s="34">
        <v>30.599999999999998</v>
      </c>
      <c r="J113" s="34">
        <v>36</v>
      </c>
    </row>
    <row r="114" spans="1:10" ht="15.75">
      <c r="A114" s="18" t="s">
        <v>126</v>
      </c>
      <c r="B114" s="10">
        <v>4</v>
      </c>
      <c r="C114" s="10">
        <v>4</v>
      </c>
      <c r="D114" s="11">
        <v>8</v>
      </c>
      <c r="E114" s="11">
        <f t="shared" si="2"/>
        <v>12</v>
      </c>
      <c r="F114" s="34">
        <f t="shared" si="3"/>
        <v>16</v>
      </c>
      <c r="G114" s="34">
        <v>8</v>
      </c>
      <c r="H114" s="34">
        <v>25.6</v>
      </c>
      <c r="I114" s="34">
        <v>13.6</v>
      </c>
      <c r="J114" s="34">
        <v>16</v>
      </c>
    </row>
    <row r="115" spans="1:10" ht="15.75">
      <c r="A115" s="14" t="s">
        <v>127</v>
      </c>
      <c r="B115" s="15">
        <v>0</v>
      </c>
      <c r="C115" s="15">
        <v>0</v>
      </c>
      <c r="D115" s="16">
        <v>36</v>
      </c>
      <c r="E115" s="11">
        <f t="shared" si="2"/>
        <v>36</v>
      </c>
      <c r="F115" s="34">
        <f t="shared" si="3"/>
        <v>36</v>
      </c>
      <c r="G115" s="34">
        <v>18</v>
      </c>
      <c r="H115" s="34">
        <v>57.6</v>
      </c>
      <c r="I115" s="34">
        <v>30.599999999999998</v>
      </c>
      <c r="J115" s="34">
        <v>36</v>
      </c>
    </row>
    <row r="116" spans="1:10" ht="15.75">
      <c r="A116" s="18" t="s">
        <v>128</v>
      </c>
      <c r="B116" s="10">
        <v>0</v>
      </c>
      <c r="C116" s="10">
        <v>25</v>
      </c>
      <c r="D116" s="11">
        <v>27</v>
      </c>
      <c r="E116" s="11">
        <f t="shared" si="2"/>
        <v>52</v>
      </c>
      <c r="F116" s="34">
        <f t="shared" si="3"/>
        <v>52</v>
      </c>
      <c r="G116" s="34">
        <v>26</v>
      </c>
      <c r="H116" s="34">
        <v>83.2</v>
      </c>
      <c r="I116" s="34">
        <v>44.199999999999996</v>
      </c>
      <c r="J116" s="34">
        <v>52</v>
      </c>
    </row>
    <row r="117" spans="1:10" ht="15.75">
      <c r="A117" s="14" t="s">
        <v>129</v>
      </c>
      <c r="B117" s="15">
        <v>4</v>
      </c>
      <c r="C117" s="15">
        <v>9</v>
      </c>
      <c r="D117" s="16">
        <v>19</v>
      </c>
      <c r="E117" s="11">
        <f t="shared" si="2"/>
        <v>28</v>
      </c>
      <c r="F117" s="34">
        <f t="shared" si="3"/>
        <v>32</v>
      </c>
      <c r="G117" s="34">
        <v>16</v>
      </c>
      <c r="H117" s="34">
        <v>51.2</v>
      </c>
      <c r="I117" s="34">
        <v>27.2</v>
      </c>
      <c r="J117" s="34">
        <v>32</v>
      </c>
    </row>
    <row r="118" spans="1:10" ht="15.75">
      <c r="A118" s="18" t="s">
        <v>130</v>
      </c>
      <c r="B118" s="10">
        <v>0</v>
      </c>
      <c r="C118" s="10">
        <v>0</v>
      </c>
      <c r="D118" s="11">
        <v>31</v>
      </c>
      <c r="E118" s="11">
        <f t="shared" si="2"/>
        <v>31</v>
      </c>
      <c r="F118" s="34">
        <f t="shared" si="3"/>
        <v>31</v>
      </c>
      <c r="G118" s="34">
        <v>15.5</v>
      </c>
      <c r="H118" s="34">
        <v>49.6</v>
      </c>
      <c r="I118" s="34">
        <v>26.349999999999998</v>
      </c>
      <c r="J118" s="34">
        <v>31</v>
      </c>
    </row>
    <row r="119" spans="1:10" ht="15.75">
      <c r="A119" s="14" t="s">
        <v>131</v>
      </c>
      <c r="B119" s="15">
        <v>0</v>
      </c>
      <c r="C119" s="15">
        <v>10</v>
      </c>
      <c r="D119" s="16">
        <v>9</v>
      </c>
      <c r="E119" s="11">
        <f t="shared" si="2"/>
        <v>19</v>
      </c>
      <c r="F119" s="34">
        <f t="shared" si="3"/>
        <v>19</v>
      </c>
      <c r="G119" s="34">
        <v>9.5</v>
      </c>
      <c r="H119" s="34">
        <v>30.400000000000002</v>
      </c>
      <c r="I119" s="34">
        <v>16.149999999999999</v>
      </c>
      <c r="J119" s="34">
        <v>19</v>
      </c>
    </row>
    <row r="120" spans="1:10" ht="15.75">
      <c r="A120" s="18" t="s">
        <v>132</v>
      </c>
      <c r="B120" s="10">
        <v>0</v>
      </c>
      <c r="C120" s="10">
        <v>12</v>
      </c>
      <c r="D120" s="11">
        <v>17</v>
      </c>
      <c r="E120" s="11">
        <f t="shared" si="2"/>
        <v>29</v>
      </c>
      <c r="F120" s="34">
        <f t="shared" si="3"/>
        <v>29</v>
      </c>
      <c r="G120" s="34">
        <v>14.5</v>
      </c>
      <c r="H120" s="34">
        <v>46.400000000000006</v>
      </c>
      <c r="I120" s="34">
        <v>24.65</v>
      </c>
      <c r="J120" s="34">
        <v>29</v>
      </c>
    </row>
    <row r="121" spans="1:10" ht="15.75">
      <c r="A121" s="14" t="s">
        <v>133</v>
      </c>
      <c r="B121" s="15">
        <v>1</v>
      </c>
      <c r="C121" s="15">
        <v>8</v>
      </c>
      <c r="D121" s="16">
        <v>38</v>
      </c>
      <c r="E121" s="11">
        <f t="shared" si="2"/>
        <v>46</v>
      </c>
      <c r="F121" s="34">
        <f t="shared" si="3"/>
        <v>47</v>
      </c>
      <c r="G121" s="34">
        <v>23.5</v>
      </c>
      <c r="H121" s="34">
        <v>75.2</v>
      </c>
      <c r="I121" s="34">
        <v>39.949999999999996</v>
      </c>
      <c r="J121" s="34">
        <v>47</v>
      </c>
    </row>
    <row r="122" spans="1:10" ht="15.75">
      <c r="A122" s="18" t="s">
        <v>134</v>
      </c>
      <c r="B122" s="10">
        <v>2</v>
      </c>
      <c r="C122" s="10">
        <v>8</v>
      </c>
      <c r="D122" s="11">
        <v>37</v>
      </c>
      <c r="E122" s="11">
        <f t="shared" si="2"/>
        <v>45</v>
      </c>
      <c r="F122" s="34">
        <f t="shared" si="3"/>
        <v>47</v>
      </c>
      <c r="G122" s="34">
        <v>23.5</v>
      </c>
      <c r="H122" s="34">
        <v>75.2</v>
      </c>
      <c r="I122" s="34">
        <v>39.949999999999996</v>
      </c>
      <c r="J122" s="34">
        <v>47</v>
      </c>
    </row>
    <row r="123" spans="1:10" ht="15.75">
      <c r="A123" s="14" t="s">
        <v>135</v>
      </c>
      <c r="B123" s="15">
        <v>0</v>
      </c>
      <c r="C123" s="15">
        <v>35</v>
      </c>
      <c r="D123" s="16">
        <v>0</v>
      </c>
      <c r="E123" s="11">
        <f t="shared" si="2"/>
        <v>35</v>
      </c>
      <c r="F123" s="34">
        <f t="shared" si="3"/>
        <v>35</v>
      </c>
      <c r="G123" s="34">
        <v>17</v>
      </c>
      <c r="H123" s="34">
        <v>56.2</v>
      </c>
      <c r="I123" s="34">
        <v>29.75</v>
      </c>
      <c r="J123" s="34">
        <v>35</v>
      </c>
    </row>
    <row r="124" spans="1:10" ht="15.75">
      <c r="A124" s="18" t="s">
        <v>136</v>
      </c>
      <c r="B124" s="10">
        <v>1</v>
      </c>
      <c r="C124" s="10">
        <v>12</v>
      </c>
      <c r="D124" s="11">
        <v>17</v>
      </c>
      <c r="E124" s="11">
        <f t="shared" si="2"/>
        <v>29</v>
      </c>
      <c r="F124" s="34">
        <f t="shared" si="3"/>
        <v>30</v>
      </c>
      <c r="G124" s="34">
        <v>15</v>
      </c>
      <c r="H124" s="34">
        <v>48</v>
      </c>
      <c r="I124" s="34">
        <v>25.52</v>
      </c>
      <c r="J124" s="34">
        <v>30</v>
      </c>
    </row>
    <row r="125" spans="1:10" ht="15.75">
      <c r="A125" s="14" t="s">
        <v>137</v>
      </c>
      <c r="B125" s="15">
        <v>0</v>
      </c>
      <c r="C125" s="15">
        <v>0</v>
      </c>
      <c r="D125" s="16">
        <v>40</v>
      </c>
      <c r="E125" s="11">
        <f t="shared" si="2"/>
        <v>40</v>
      </c>
      <c r="F125" s="34">
        <f t="shared" si="3"/>
        <v>40</v>
      </c>
      <c r="G125" s="34">
        <v>20</v>
      </c>
      <c r="H125" s="34">
        <v>64</v>
      </c>
      <c r="I125" s="34">
        <v>34</v>
      </c>
      <c r="J125" s="34">
        <v>40</v>
      </c>
    </row>
    <row r="126" spans="1:10" ht="15.75">
      <c r="A126" s="14" t="s">
        <v>138</v>
      </c>
      <c r="B126" s="15">
        <v>0</v>
      </c>
      <c r="C126" s="15">
        <v>0</v>
      </c>
      <c r="D126" s="16">
        <v>53</v>
      </c>
      <c r="E126" s="11">
        <f t="shared" si="2"/>
        <v>53</v>
      </c>
      <c r="F126" s="34">
        <f t="shared" si="3"/>
        <v>53</v>
      </c>
      <c r="G126" s="34">
        <v>26.5</v>
      </c>
      <c r="H126" s="34">
        <v>84.800000000000011</v>
      </c>
      <c r="I126" s="34">
        <v>45.05</v>
      </c>
      <c r="J126" s="34">
        <v>53</v>
      </c>
    </row>
    <row r="127" spans="1:10" ht="15.75">
      <c r="A127" s="18" t="s">
        <v>139</v>
      </c>
      <c r="B127" s="20">
        <v>65</v>
      </c>
      <c r="C127" s="20">
        <v>54</v>
      </c>
      <c r="D127" s="20">
        <v>0</v>
      </c>
      <c r="E127" s="11">
        <f t="shared" si="2"/>
        <v>54</v>
      </c>
      <c r="F127" s="34">
        <f t="shared" si="3"/>
        <v>119</v>
      </c>
      <c r="G127" s="34">
        <v>59.5</v>
      </c>
      <c r="H127" s="34">
        <v>190.4</v>
      </c>
      <c r="I127" s="34">
        <v>101.1</v>
      </c>
      <c r="J127" s="34">
        <v>119</v>
      </c>
    </row>
    <row r="128" spans="1:10" ht="15.75">
      <c r="A128" s="21" t="s">
        <v>140</v>
      </c>
      <c r="B128" s="22">
        <v>0</v>
      </c>
      <c r="C128" s="22">
        <v>15</v>
      </c>
      <c r="D128" s="22">
        <v>215</v>
      </c>
      <c r="E128" s="11">
        <f t="shared" si="2"/>
        <v>230</v>
      </c>
      <c r="F128" s="34">
        <f t="shared" si="3"/>
        <v>230</v>
      </c>
      <c r="G128" s="34">
        <v>115</v>
      </c>
      <c r="H128" s="34">
        <v>368</v>
      </c>
      <c r="I128" s="34">
        <v>195.5</v>
      </c>
      <c r="J128" s="34">
        <v>230</v>
      </c>
    </row>
    <row r="129" spans="1:10" ht="15.75">
      <c r="A129" s="18" t="s">
        <v>141</v>
      </c>
      <c r="B129" s="20">
        <v>0</v>
      </c>
      <c r="C129" s="20">
        <v>0</v>
      </c>
      <c r="D129" s="20">
        <v>109</v>
      </c>
      <c r="E129" s="11">
        <f t="shared" si="2"/>
        <v>109</v>
      </c>
      <c r="F129" s="34">
        <f t="shared" si="3"/>
        <v>109</v>
      </c>
      <c r="G129" s="34">
        <v>54.5</v>
      </c>
      <c r="H129" s="34">
        <v>174.6</v>
      </c>
      <c r="I129" s="34">
        <v>92.649999999999991</v>
      </c>
      <c r="J129" s="34">
        <v>108</v>
      </c>
    </row>
    <row r="130" spans="1:10" ht="15.75">
      <c r="A130" s="35" t="s">
        <v>149</v>
      </c>
      <c r="B130" s="36">
        <v>2669</v>
      </c>
      <c r="C130" s="36">
        <v>2981</v>
      </c>
      <c r="D130" s="36">
        <v>11843</v>
      </c>
      <c r="E130" s="11">
        <f t="shared" si="2"/>
        <v>14824</v>
      </c>
      <c r="F130" s="47">
        <f>SUM(F6:F129)</f>
        <v>17493</v>
      </c>
      <c r="G130" s="47">
        <f>SUM(G6:G129)</f>
        <v>8746</v>
      </c>
      <c r="H130" s="47">
        <f>SUM(H6:H129)</f>
        <v>27989.199999999993</v>
      </c>
      <c r="I130" s="47">
        <f>SUM(I6:I129)</f>
        <v>14869.02</v>
      </c>
      <c r="J130" s="34">
        <f>SUM(J6:J129)</f>
        <v>17492</v>
      </c>
    </row>
    <row r="132" spans="1:10" ht="15.75" thickBot="1"/>
    <row r="133" spans="1:10" ht="15.75" thickBot="1">
      <c r="D133" s="37" t="s">
        <v>158</v>
      </c>
      <c r="E133" s="38"/>
      <c r="F133" s="39">
        <v>4.5</v>
      </c>
      <c r="G133" s="39">
        <v>4.5</v>
      </c>
      <c r="H133" s="39">
        <v>2.25</v>
      </c>
      <c r="I133" s="39">
        <v>2.25</v>
      </c>
      <c r="J133" s="39">
        <v>4.5</v>
      </c>
    </row>
    <row r="134" spans="1:10" ht="15.75" thickBot="1"/>
    <row r="135" spans="1:10" ht="15.75" thickBot="1">
      <c r="D135" s="37" t="s">
        <v>150</v>
      </c>
      <c r="E135" s="38"/>
      <c r="F135" s="48">
        <f>F130*F133</f>
        <v>78718.5</v>
      </c>
      <c r="G135" s="48">
        <f>G130*G133</f>
        <v>39357</v>
      </c>
      <c r="H135" s="48">
        <f t="shared" ref="H135:J135" si="4">H130*H133</f>
        <v>62975.699999999983</v>
      </c>
      <c r="I135" s="48">
        <f t="shared" si="4"/>
        <v>33455.294999999998</v>
      </c>
      <c r="J135" s="39">
        <f t="shared" si="4"/>
        <v>78714</v>
      </c>
    </row>
    <row r="136" spans="1:10" ht="15.75" thickBot="1"/>
    <row r="137" spans="1:10" ht="15.75" thickBot="1">
      <c r="C137" s="37" t="s">
        <v>151</v>
      </c>
      <c r="D137" s="38"/>
      <c r="E137" s="38"/>
      <c r="F137" s="39">
        <f>F135</f>
        <v>78718.5</v>
      </c>
      <c r="G137" s="39">
        <f t="shared" ref="G137:J137" si="5">G135</f>
        <v>39357</v>
      </c>
      <c r="H137" s="39">
        <f t="shared" si="5"/>
        <v>62975.699999999983</v>
      </c>
      <c r="I137" s="39">
        <f t="shared" si="5"/>
        <v>33455.294999999998</v>
      </c>
      <c r="J137" s="39">
        <f t="shared" si="5"/>
        <v>78714</v>
      </c>
    </row>
    <row r="138" spans="1:10">
      <c r="F138" s="67" t="s">
        <v>152</v>
      </c>
      <c r="G138" s="67" t="s">
        <v>145</v>
      </c>
      <c r="H138" s="67" t="s">
        <v>146</v>
      </c>
      <c r="I138" s="67" t="s">
        <v>147</v>
      </c>
      <c r="J138" s="67" t="s">
        <v>148</v>
      </c>
    </row>
    <row r="139" spans="1:10">
      <c r="F139" s="67"/>
      <c r="G139" s="67"/>
      <c r="H139" s="67"/>
      <c r="I139" s="67"/>
      <c r="J139" s="67"/>
    </row>
    <row r="140" spans="1:10">
      <c r="F140" s="67"/>
      <c r="G140" s="67"/>
      <c r="H140" s="67"/>
      <c r="I140" s="67"/>
      <c r="J140" s="67"/>
    </row>
  </sheetData>
  <mergeCells count="16">
    <mergeCell ref="I3:I5"/>
    <mergeCell ref="J3:J5"/>
    <mergeCell ref="B4:B5"/>
    <mergeCell ref="C4:C5"/>
    <mergeCell ref="D4:D5"/>
    <mergeCell ref="H3:H5"/>
    <mergeCell ref="F138:F140"/>
    <mergeCell ref="G138:G140"/>
    <mergeCell ref="H138:H140"/>
    <mergeCell ref="I138:I140"/>
    <mergeCell ref="J138:J140"/>
    <mergeCell ref="A3:A5"/>
    <mergeCell ref="B3:C3"/>
    <mergeCell ref="E3:E5"/>
    <mergeCell ref="F3:F5"/>
    <mergeCell ref="G3:G5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40"/>
  <sheetViews>
    <sheetView topLeftCell="A118" workbookViewId="0">
      <selection activeCell="I124" sqref="I124"/>
    </sheetView>
  </sheetViews>
  <sheetFormatPr defaultRowHeight="15"/>
  <cols>
    <col min="1" max="1" width="39.140625" customWidth="1"/>
    <col min="2" max="2" width="13.28515625" customWidth="1"/>
    <col min="3" max="3" width="15.140625" customWidth="1"/>
    <col min="4" max="4" width="13.7109375" customWidth="1"/>
    <col min="5" max="5" width="11.28515625" customWidth="1"/>
    <col min="6" max="6" width="8.85546875" style="33" customWidth="1"/>
    <col min="7" max="7" width="8.5703125" style="33" customWidth="1"/>
    <col min="8" max="8" width="9.5703125" style="33" customWidth="1"/>
    <col min="9" max="9" width="8.5703125" style="33" customWidth="1"/>
    <col min="10" max="10" width="8.140625" style="33" customWidth="1"/>
  </cols>
  <sheetData>
    <row r="1" spans="1:10">
      <c r="A1" s="32" t="s">
        <v>156</v>
      </c>
      <c r="B1" s="32"/>
    </row>
    <row r="2" spans="1:10" ht="15.75" thickBot="1">
      <c r="A2" s="32" t="s">
        <v>168</v>
      </c>
    </row>
    <row r="3" spans="1:10" ht="45.75" thickBot="1">
      <c r="A3" s="61" t="s">
        <v>0</v>
      </c>
      <c r="B3" s="76" t="s">
        <v>1</v>
      </c>
      <c r="C3" s="77"/>
      <c r="D3" s="4" t="s">
        <v>2</v>
      </c>
      <c r="E3" s="78" t="s">
        <v>160</v>
      </c>
      <c r="F3" s="67" t="s">
        <v>144</v>
      </c>
      <c r="G3" s="67" t="s">
        <v>145</v>
      </c>
      <c r="H3" s="67" t="s">
        <v>146</v>
      </c>
      <c r="I3" s="67" t="s">
        <v>147</v>
      </c>
      <c r="J3" s="67" t="s">
        <v>148</v>
      </c>
    </row>
    <row r="4" spans="1:10">
      <c r="A4" s="74"/>
      <c r="B4" s="68" t="s">
        <v>15</v>
      </c>
      <c r="C4" s="70" t="s">
        <v>16</v>
      </c>
      <c r="D4" s="72" t="s">
        <v>17</v>
      </c>
      <c r="E4" s="79"/>
      <c r="F4" s="67"/>
      <c r="G4" s="67"/>
      <c r="H4" s="67"/>
      <c r="I4" s="67"/>
      <c r="J4" s="67"/>
    </row>
    <row r="5" spans="1:10">
      <c r="A5" s="75"/>
      <c r="B5" s="69"/>
      <c r="C5" s="71"/>
      <c r="D5" s="73"/>
      <c r="E5" s="79"/>
      <c r="F5" s="67"/>
      <c r="G5" s="67"/>
      <c r="H5" s="67"/>
      <c r="I5" s="67"/>
      <c r="J5" s="67"/>
    </row>
    <row r="6" spans="1:10" ht="15.75">
      <c r="A6" s="9" t="s">
        <v>18</v>
      </c>
      <c r="B6" s="10">
        <v>0</v>
      </c>
      <c r="C6" s="10">
        <v>63</v>
      </c>
      <c r="D6" s="11">
        <v>171</v>
      </c>
      <c r="E6" s="11">
        <f>C6+D6</f>
        <v>234</v>
      </c>
      <c r="F6" s="34">
        <f>E6+B6</f>
        <v>234</v>
      </c>
      <c r="G6" s="34">
        <v>117</v>
      </c>
      <c r="H6" s="34">
        <v>374.40000000000003</v>
      </c>
      <c r="I6" s="34">
        <v>198.9</v>
      </c>
      <c r="J6" s="34">
        <v>234</v>
      </c>
    </row>
    <row r="7" spans="1:10" ht="15.75">
      <c r="A7" s="14" t="s">
        <v>19</v>
      </c>
      <c r="B7" s="15">
        <v>0</v>
      </c>
      <c r="C7" s="15">
        <v>0</v>
      </c>
      <c r="D7" s="16">
        <v>71</v>
      </c>
      <c r="E7" s="11">
        <f t="shared" ref="E7:E70" si="0">C7+D7</f>
        <v>71</v>
      </c>
      <c r="F7" s="34">
        <f t="shared" ref="F7:F70" si="1">E7+B7</f>
        <v>71</v>
      </c>
      <c r="G7" s="34">
        <v>35.5</v>
      </c>
      <c r="H7" s="34">
        <v>113.60000000000001</v>
      </c>
      <c r="I7" s="34">
        <v>60.35</v>
      </c>
      <c r="J7" s="34">
        <v>71</v>
      </c>
    </row>
    <row r="8" spans="1:10" ht="15.75">
      <c r="A8" s="18" t="s">
        <v>20</v>
      </c>
      <c r="B8" s="10">
        <v>12</v>
      </c>
      <c r="C8" s="10">
        <v>30</v>
      </c>
      <c r="D8" s="11">
        <v>59</v>
      </c>
      <c r="E8" s="11">
        <f t="shared" si="0"/>
        <v>89</v>
      </c>
      <c r="F8" s="34">
        <f t="shared" si="1"/>
        <v>101</v>
      </c>
      <c r="G8" s="34">
        <v>50.5</v>
      </c>
      <c r="H8" s="34">
        <v>161.60000000000002</v>
      </c>
      <c r="I8" s="34">
        <v>85.85</v>
      </c>
      <c r="J8" s="34">
        <v>101</v>
      </c>
    </row>
    <row r="9" spans="1:10" ht="15.75">
      <c r="A9" s="14" t="s">
        <v>21</v>
      </c>
      <c r="B9" s="15">
        <v>4</v>
      </c>
      <c r="C9" s="15">
        <v>21</v>
      </c>
      <c r="D9" s="16">
        <v>155</v>
      </c>
      <c r="E9" s="11">
        <f t="shared" si="0"/>
        <v>176</v>
      </c>
      <c r="F9" s="34">
        <f t="shared" si="1"/>
        <v>180</v>
      </c>
      <c r="G9" s="34">
        <v>90</v>
      </c>
      <c r="H9" s="34">
        <v>288</v>
      </c>
      <c r="I9" s="34">
        <v>153</v>
      </c>
      <c r="J9" s="34">
        <v>180</v>
      </c>
    </row>
    <row r="10" spans="1:10" ht="15.75">
      <c r="A10" s="18" t="s">
        <v>22</v>
      </c>
      <c r="B10" s="10">
        <v>8</v>
      </c>
      <c r="C10" s="10">
        <v>32</v>
      </c>
      <c r="D10" s="11">
        <v>119</v>
      </c>
      <c r="E10" s="11">
        <f t="shared" si="0"/>
        <v>151</v>
      </c>
      <c r="F10" s="34">
        <f t="shared" si="1"/>
        <v>159</v>
      </c>
      <c r="G10" s="34">
        <v>79.5</v>
      </c>
      <c r="H10" s="34">
        <v>254.4</v>
      </c>
      <c r="I10" s="34">
        <v>135.15</v>
      </c>
      <c r="J10" s="34">
        <v>159</v>
      </c>
    </row>
    <row r="11" spans="1:10" ht="15.75">
      <c r="A11" s="14" t="s">
        <v>23</v>
      </c>
      <c r="B11" s="15">
        <v>50</v>
      </c>
      <c r="C11" s="15">
        <v>73</v>
      </c>
      <c r="D11" s="16">
        <v>0</v>
      </c>
      <c r="E11" s="11">
        <f t="shared" si="0"/>
        <v>73</v>
      </c>
      <c r="F11" s="34">
        <f t="shared" si="1"/>
        <v>123</v>
      </c>
      <c r="G11" s="34">
        <v>61.5</v>
      </c>
      <c r="H11" s="34">
        <v>196.8</v>
      </c>
      <c r="I11" s="34">
        <v>104.55</v>
      </c>
      <c r="J11" s="34">
        <v>123</v>
      </c>
    </row>
    <row r="12" spans="1:10" ht="15.75">
      <c r="A12" s="18" t="s">
        <v>24</v>
      </c>
      <c r="B12" s="10">
        <v>0</v>
      </c>
      <c r="C12" s="10">
        <v>7</v>
      </c>
      <c r="D12" s="11">
        <v>101</v>
      </c>
      <c r="E12" s="11">
        <f t="shared" si="0"/>
        <v>108</v>
      </c>
      <c r="F12" s="34">
        <f t="shared" si="1"/>
        <v>108</v>
      </c>
      <c r="G12" s="34">
        <v>54</v>
      </c>
      <c r="H12" s="34">
        <v>172.8</v>
      </c>
      <c r="I12" s="34">
        <v>91.8</v>
      </c>
      <c r="J12" s="34">
        <v>108</v>
      </c>
    </row>
    <row r="13" spans="1:10" ht="15.75">
      <c r="A13" s="14" t="s">
        <v>25</v>
      </c>
      <c r="B13" s="15">
        <v>0</v>
      </c>
      <c r="C13" s="15">
        <v>0</v>
      </c>
      <c r="D13" s="16">
        <v>282</v>
      </c>
      <c r="E13" s="11">
        <f t="shared" si="0"/>
        <v>282</v>
      </c>
      <c r="F13" s="34">
        <f t="shared" si="1"/>
        <v>282</v>
      </c>
      <c r="G13" s="34">
        <v>141</v>
      </c>
      <c r="H13" s="34">
        <v>451.20000000000005</v>
      </c>
      <c r="I13" s="34">
        <v>239.7</v>
      </c>
      <c r="J13" s="34">
        <v>282</v>
      </c>
    </row>
    <row r="14" spans="1:10" ht="15.75">
      <c r="A14" s="18" t="s">
        <v>26</v>
      </c>
      <c r="B14" s="10">
        <v>0</v>
      </c>
      <c r="C14" s="10">
        <v>27</v>
      </c>
      <c r="D14" s="11">
        <v>175</v>
      </c>
      <c r="E14" s="11">
        <f t="shared" si="0"/>
        <v>202</v>
      </c>
      <c r="F14" s="34">
        <f t="shared" si="1"/>
        <v>202</v>
      </c>
      <c r="G14" s="34">
        <v>101</v>
      </c>
      <c r="H14" s="34">
        <v>323.20000000000005</v>
      </c>
      <c r="I14" s="34">
        <v>171.7</v>
      </c>
      <c r="J14" s="34">
        <v>202</v>
      </c>
    </row>
    <row r="15" spans="1:10" ht="15.75">
      <c r="A15" s="14" t="s">
        <v>27</v>
      </c>
      <c r="B15" s="15">
        <v>36</v>
      </c>
      <c r="C15" s="15">
        <v>42</v>
      </c>
      <c r="D15" s="16">
        <v>174</v>
      </c>
      <c r="E15" s="11">
        <f t="shared" si="0"/>
        <v>216</v>
      </c>
      <c r="F15" s="34">
        <f t="shared" si="1"/>
        <v>252</v>
      </c>
      <c r="G15" s="34">
        <v>126</v>
      </c>
      <c r="H15" s="34">
        <v>403.20000000000005</v>
      </c>
      <c r="I15" s="34">
        <v>214.2</v>
      </c>
      <c r="J15" s="34">
        <v>252</v>
      </c>
    </row>
    <row r="16" spans="1:10" ht="15.75">
      <c r="A16" s="18" t="s">
        <v>28</v>
      </c>
      <c r="B16" s="10">
        <v>0</v>
      </c>
      <c r="C16" s="10">
        <v>42</v>
      </c>
      <c r="D16" s="11">
        <v>187</v>
      </c>
      <c r="E16" s="11">
        <f t="shared" si="0"/>
        <v>229</v>
      </c>
      <c r="F16" s="34">
        <f t="shared" si="1"/>
        <v>229</v>
      </c>
      <c r="G16" s="34">
        <v>114.5</v>
      </c>
      <c r="H16" s="34">
        <v>366.40000000000003</v>
      </c>
      <c r="I16" s="34">
        <v>194.65</v>
      </c>
      <c r="J16" s="34">
        <v>229</v>
      </c>
    </row>
    <row r="17" spans="1:10" ht="15.75">
      <c r="A17" s="14" t="s">
        <v>29</v>
      </c>
      <c r="B17" s="15">
        <v>0</v>
      </c>
      <c r="C17" s="15">
        <v>18</v>
      </c>
      <c r="D17" s="16">
        <v>150</v>
      </c>
      <c r="E17" s="11">
        <f t="shared" si="0"/>
        <v>168</v>
      </c>
      <c r="F17" s="34">
        <f t="shared" si="1"/>
        <v>168</v>
      </c>
      <c r="G17" s="34">
        <v>84</v>
      </c>
      <c r="H17" s="34">
        <v>268.8</v>
      </c>
      <c r="I17" s="34">
        <v>142.79999999999998</v>
      </c>
      <c r="J17" s="34">
        <v>168</v>
      </c>
    </row>
    <row r="18" spans="1:10" ht="15.75">
      <c r="A18" s="18" t="s">
        <v>30</v>
      </c>
      <c r="B18" s="10">
        <v>0</v>
      </c>
      <c r="C18" s="10">
        <v>0</v>
      </c>
      <c r="D18" s="11">
        <v>91</v>
      </c>
      <c r="E18" s="11">
        <f t="shared" si="0"/>
        <v>91</v>
      </c>
      <c r="F18" s="34">
        <f t="shared" si="1"/>
        <v>91</v>
      </c>
      <c r="G18" s="34">
        <v>45.5</v>
      </c>
      <c r="H18" s="34">
        <v>145.6</v>
      </c>
      <c r="I18" s="34">
        <v>77.349999999999994</v>
      </c>
      <c r="J18" s="34">
        <v>91</v>
      </c>
    </row>
    <row r="19" spans="1:10" ht="15.75">
      <c r="A19" s="14" t="s">
        <v>31</v>
      </c>
      <c r="B19" s="15">
        <v>7</v>
      </c>
      <c r="C19" s="15">
        <v>17</v>
      </c>
      <c r="D19" s="16">
        <v>188</v>
      </c>
      <c r="E19" s="11">
        <f t="shared" si="0"/>
        <v>205</v>
      </c>
      <c r="F19" s="34">
        <f t="shared" si="1"/>
        <v>212</v>
      </c>
      <c r="G19" s="34">
        <v>106</v>
      </c>
      <c r="H19" s="34">
        <v>339.20000000000005</v>
      </c>
      <c r="I19" s="34">
        <v>180.2</v>
      </c>
      <c r="J19" s="34">
        <v>212</v>
      </c>
    </row>
    <row r="20" spans="1:10" ht="15.75">
      <c r="A20" s="18" t="s">
        <v>32</v>
      </c>
      <c r="B20" s="10">
        <v>0</v>
      </c>
      <c r="C20" s="10">
        <v>0</v>
      </c>
      <c r="D20" s="11">
        <v>526</v>
      </c>
      <c r="E20" s="11">
        <f t="shared" si="0"/>
        <v>526</v>
      </c>
      <c r="F20" s="34">
        <f t="shared" si="1"/>
        <v>526</v>
      </c>
      <c r="G20" s="34">
        <v>263</v>
      </c>
      <c r="H20" s="34">
        <v>841.6</v>
      </c>
      <c r="I20" s="34">
        <v>447.09999999999997</v>
      </c>
      <c r="J20" s="34">
        <v>526</v>
      </c>
    </row>
    <row r="21" spans="1:10" ht="15.75">
      <c r="A21" s="14" t="s">
        <v>33</v>
      </c>
      <c r="B21" s="15">
        <v>0</v>
      </c>
      <c r="C21" s="15">
        <v>0</v>
      </c>
      <c r="D21" s="16">
        <v>452</v>
      </c>
      <c r="E21" s="11">
        <f t="shared" si="0"/>
        <v>452</v>
      </c>
      <c r="F21" s="34">
        <f t="shared" si="1"/>
        <v>452</v>
      </c>
      <c r="G21" s="34">
        <v>226</v>
      </c>
      <c r="H21" s="34">
        <v>723.2</v>
      </c>
      <c r="I21" s="34">
        <v>384.2</v>
      </c>
      <c r="J21" s="34">
        <v>452</v>
      </c>
    </row>
    <row r="22" spans="1:10" ht="15.75">
      <c r="A22" s="18" t="s">
        <v>34</v>
      </c>
      <c r="B22" s="10">
        <v>0</v>
      </c>
      <c r="C22" s="10">
        <v>23</v>
      </c>
      <c r="D22" s="11">
        <v>221</v>
      </c>
      <c r="E22" s="11">
        <f t="shared" si="0"/>
        <v>244</v>
      </c>
      <c r="F22" s="34">
        <f t="shared" si="1"/>
        <v>244</v>
      </c>
      <c r="G22" s="34">
        <v>122</v>
      </c>
      <c r="H22" s="34">
        <v>390.40000000000003</v>
      </c>
      <c r="I22" s="34">
        <v>207.4</v>
      </c>
      <c r="J22" s="34">
        <v>244</v>
      </c>
    </row>
    <row r="23" spans="1:10" ht="15.75">
      <c r="A23" s="14" t="s">
        <v>35</v>
      </c>
      <c r="B23" s="15">
        <v>17</v>
      </c>
      <c r="C23" s="15">
        <v>27</v>
      </c>
      <c r="D23" s="16">
        <v>101</v>
      </c>
      <c r="E23" s="11">
        <f t="shared" si="0"/>
        <v>128</v>
      </c>
      <c r="F23" s="34">
        <f t="shared" si="1"/>
        <v>145</v>
      </c>
      <c r="G23" s="34">
        <v>72.5</v>
      </c>
      <c r="H23" s="34">
        <v>232</v>
      </c>
      <c r="I23" s="34">
        <v>123.25</v>
      </c>
      <c r="J23" s="34">
        <v>145</v>
      </c>
    </row>
    <row r="24" spans="1:10" ht="15.75">
      <c r="A24" s="18" t="s">
        <v>36</v>
      </c>
      <c r="B24" s="10">
        <v>0</v>
      </c>
      <c r="C24" s="10">
        <v>52</v>
      </c>
      <c r="D24" s="11">
        <v>278</v>
      </c>
      <c r="E24" s="11">
        <f t="shared" si="0"/>
        <v>330</v>
      </c>
      <c r="F24" s="34">
        <f t="shared" si="1"/>
        <v>330</v>
      </c>
      <c r="G24" s="34">
        <v>165</v>
      </c>
      <c r="H24" s="34">
        <v>528</v>
      </c>
      <c r="I24" s="34">
        <v>280.5</v>
      </c>
      <c r="J24" s="34">
        <v>330</v>
      </c>
    </row>
    <row r="25" spans="1:10" ht="15.75">
      <c r="A25" s="14" t="s">
        <v>37</v>
      </c>
      <c r="B25" s="15">
        <v>0</v>
      </c>
      <c r="C25" s="15">
        <v>11</v>
      </c>
      <c r="D25" s="16">
        <v>99</v>
      </c>
      <c r="E25" s="11">
        <f t="shared" si="0"/>
        <v>110</v>
      </c>
      <c r="F25" s="34">
        <f t="shared" si="1"/>
        <v>110</v>
      </c>
      <c r="G25" s="34">
        <v>55</v>
      </c>
      <c r="H25" s="34">
        <v>176</v>
      </c>
      <c r="I25" s="34">
        <v>93.5</v>
      </c>
      <c r="J25" s="34">
        <v>110</v>
      </c>
    </row>
    <row r="26" spans="1:10" ht="15.75">
      <c r="A26" s="18" t="s">
        <v>38</v>
      </c>
      <c r="B26" s="10">
        <v>0</v>
      </c>
      <c r="C26" s="10">
        <v>0</v>
      </c>
      <c r="D26" s="11">
        <v>78</v>
      </c>
      <c r="E26" s="11">
        <f t="shared" si="0"/>
        <v>78</v>
      </c>
      <c r="F26" s="34">
        <f t="shared" si="1"/>
        <v>78</v>
      </c>
      <c r="G26" s="34">
        <v>39</v>
      </c>
      <c r="H26" s="34">
        <v>124.80000000000001</v>
      </c>
      <c r="I26" s="34">
        <v>66.3</v>
      </c>
      <c r="J26" s="34">
        <v>78</v>
      </c>
    </row>
    <row r="27" spans="1:10" ht="15.75">
      <c r="A27" s="14" t="s">
        <v>39</v>
      </c>
      <c r="B27" s="15">
        <v>0</v>
      </c>
      <c r="C27" s="15">
        <v>35</v>
      </c>
      <c r="D27" s="16">
        <v>239</v>
      </c>
      <c r="E27" s="11">
        <f t="shared" si="0"/>
        <v>274</v>
      </c>
      <c r="F27" s="34">
        <f t="shared" si="1"/>
        <v>274</v>
      </c>
      <c r="G27" s="34">
        <v>137</v>
      </c>
      <c r="H27" s="34">
        <v>438.40000000000003</v>
      </c>
      <c r="I27" s="34">
        <v>232.9</v>
      </c>
      <c r="J27" s="34">
        <v>274</v>
      </c>
    </row>
    <row r="28" spans="1:10" ht="15.75">
      <c r="A28" s="18" t="s">
        <v>40</v>
      </c>
      <c r="B28" s="10">
        <v>0</v>
      </c>
      <c r="C28" s="10">
        <v>27</v>
      </c>
      <c r="D28" s="11">
        <v>155</v>
      </c>
      <c r="E28" s="11">
        <f t="shared" si="0"/>
        <v>182</v>
      </c>
      <c r="F28" s="34">
        <f t="shared" si="1"/>
        <v>182</v>
      </c>
      <c r="G28" s="34">
        <v>91</v>
      </c>
      <c r="H28" s="34">
        <v>291.2</v>
      </c>
      <c r="I28" s="34">
        <v>154.69999999999999</v>
      </c>
      <c r="J28" s="34">
        <v>182</v>
      </c>
    </row>
    <row r="29" spans="1:10" ht="15.75">
      <c r="A29" s="14" t="s">
        <v>41</v>
      </c>
      <c r="B29" s="15">
        <v>0</v>
      </c>
      <c r="C29" s="15">
        <v>29</v>
      </c>
      <c r="D29" s="16">
        <v>227</v>
      </c>
      <c r="E29" s="11">
        <f t="shared" si="0"/>
        <v>256</v>
      </c>
      <c r="F29" s="34">
        <f t="shared" si="1"/>
        <v>256</v>
      </c>
      <c r="G29" s="34">
        <v>128</v>
      </c>
      <c r="H29" s="34">
        <v>409.6</v>
      </c>
      <c r="I29" s="34">
        <v>217.6</v>
      </c>
      <c r="J29" s="34">
        <v>256</v>
      </c>
    </row>
    <row r="30" spans="1:10" ht="15.75">
      <c r="A30" s="18" t="s">
        <v>42</v>
      </c>
      <c r="B30" s="10">
        <v>0</v>
      </c>
      <c r="C30" s="10">
        <v>35</v>
      </c>
      <c r="D30" s="11">
        <v>198</v>
      </c>
      <c r="E30" s="11">
        <f t="shared" si="0"/>
        <v>233</v>
      </c>
      <c r="F30" s="34">
        <f t="shared" si="1"/>
        <v>233</v>
      </c>
      <c r="G30" s="34">
        <v>116.5</v>
      </c>
      <c r="H30" s="34">
        <v>372.8</v>
      </c>
      <c r="I30" s="34">
        <v>198.04999999999998</v>
      </c>
      <c r="J30" s="34">
        <v>233</v>
      </c>
    </row>
    <row r="31" spans="1:10" ht="15.75">
      <c r="A31" s="14" t="s">
        <v>43</v>
      </c>
      <c r="B31" s="15">
        <v>0</v>
      </c>
      <c r="C31" s="15">
        <v>65</v>
      </c>
      <c r="D31" s="16">
        <v>277</v>
      </c>
      <c r="E31" s="11">
        <f t="shared" si="0"/>
        <v>342</v>
      </c>
      <c r="F31" s="34">
        <f t="shared" si="1"/>
        <v>342</v>
      </c>
      <c r="G31" s="34">
        <v>171</v>
      </c>
      <c r="H31" s="34">
        <v>547.20000000000005</v>
      </c>
      <c r="I31" s="34">
        <v>290.7</v>
      </c>
      <c r="J31" s="34">
        <v>342</v>
      </c>
    </row>
    <row r="32" spans="1:10" ht="15.75">
      <c r="A32" s="18" t="s">
        <v>44</v>
      </c>
      <c r="B32" s="10">
        <v>0</v>
      </c>
      <c r="C32" s="10">
        <v>51</v>
      </c>
      <c r="D32" s="11">
        <v>235</v>
      </c>
      <c r="E32" s="11">
        <f t="shared" si="0"/>
        <v>286</v>
      </c>
      <c r="F32" s="34">
        <f t="shared" si="1"/>
        <v>286</v>
      </c>
      <c r="G32" s="34">
        <v>143</v>
      </c>
      <c r="H32" s="34">
        <v>457.6</v>
      </c>
      <c r="I32" s="34">
        <v>243.1</v>
      </c>
      <c r="J32" s="34">
        <v>286</v>
      </c>
    </row>
    <row r="33" spans="1:10" ht="15.75">
      <c r="A33" s="14" t="s">
        <v>45</v>
      </c>
      <c r="B33" s="15">
        <v>0</v>
      </c>
      <c r="C33" s="15">
        <v>26</v>
      </c>
      <c r="D33" s="16">
        <v>52</v>
      </c>
      <c r="E33" s="11">
        <f t="shared" si="0"/>
        <v>78</v>
      </c>
      <c r="F33" s="34">
        <f t="shared" si="1"/>
        <v>78</v>
      </c>
      <c r="G33" s="34">
        <v>39</v>
      </c>
      <c r="H33" s="34">
        <v>124.80000000000001</v>
      </c>
      <c r="I33" s="34">
        <v>66.3</v>
      </c>
      <c r="J33" s="34">
        <v>78</v>
      </c>
    </row>
    <row r="34" spans="1:10" ht="15.75">
      <c r="A34" s="18" t="s">
        <v>46</v>
      </c>
      <c r="B34" s="10">
        <v>0</v>
      </c>
      <c r="C34" s="10">
        <v>35</v>
      </c>
      <c r="D34" s="11">
        <v>261</v>
      </c>
      <c r="E34" s="11">
        <f t="shared" si="0"/>
        <v>296</v>
      </c>
      <c r="F34" s="34">
        <f t="shared" si="1"/>
        <v>296</v>
      </c>
      <c r="G34" s="34">
        <v>148</v>
      </c>
      <c r="H34" s="34">
        <v>473.6</v>
      </c>
      <c r="I34" s="34">
        <v>251.6</v>
      </c>
      <c r="J34" s="34">
        <v>296</v>
      </c>
    </row>
    <row r="35" spans="1:10" ht="15.75">
      <c r="A35" s="14" t="s">
        <v>47</v>
      </c>
      <c r="B35" s="15">
        <v>0</v>
      </c>
      <c r="C35" s="15">
        <v>0</v>
      </c>
      <c r="D35" s="16">
        <v>295</v>
      </c>
      <c r="E35" s="11">
        <f t="shared" si="0"/>
        <v>295</v>
      </c>
      <c r="F35" s="34">
        <f t="shared" si="1"/>
        <v>295</v>
      </c>
      <c r="G35" s="34">
        <v>147.5</v>
      </c>
      <c r="H35" s="34">
        <v>472</v>
      </c>
      <c r="I35" s="34">
        <v>250.75</v>
      </c>
      <c r="J35" s="34">
        <v>295</v>
      </c>
    </row>
    <row r="36" spans="1:10" ht="15.75">
      <c r="A36" s="18" t="s">
        <v>48</v>
      </c>
      <c r="B36" s="10">
        <v>0</v>
      </c>
      <c r="C36" s="10">
        <v>0</v>
      </c>
      <c r="D36" s="11">
        <v>321</v>
      </c>
      <c r="E36" s="11">
        <f t="shared" si="0"/>
        <v>321</v>
      </c>
      <c r="F36" s="34">
        <f t="shared" si="1"/>
        <v>321</v>
      </c>
      <c r="G36" s="34">
        <v>160.5</v>
      </c>
      <c r="H36" s="34">
        <v>513.6</v>
      </c>
      <c r="I36" s="34">
        <v>272.84999999999997</v>
      </c>
      <c r="J36" s="34">
        <v>321</v>
      </c>
    </row>
    <row r="37" spans="1:10" ht="15.75">
      <c r="A37" s="14" t="s">
        <v>49</v>
      </c>
      <c r="B37" s="15">
        <v>0</v>
      </c>
      <c r="C37" s="15">
        <v>0</v>
      </c>
      <c r="D37" s="16">
        <v>99</v>
      </c>
      <c r="E37" s="11">
        <f t="shared" si="0"/>
        <v>99</v>
      </c>
      <c r="F37" s="34">
        <f t="shared" si="1"/>
        <v>99</v>
      </c>
      <c r="G37" s="34">
        <v>49.5</v>
      </c>
      <c r="H37" s="34">
        <v>158.4</v>
      </c>
      <c r="I37" s="34">
        <v>84.149999999999991</v>
      </c>
      <c r="J37" s="34">
        <v>99</v>
      </c>
    </row>
    <row r="38" spans="1:10" ht="15.75">
      <c r="A38" s="18" t="s">
        <v>50</v>
      </c>
      <c r="B38" s="10">
        <v>9</v>
      </c>
      <c r="C38" s="10">
        <v>21</v>
      </c>
      <c r="D38" s="11">
        <v>48</v>
      </c>
      <c r="E38" s="11">
        <f t="shared" si="0"/>
        <v>69</v>
      </c>
      <c r="F38" s="34">
        <f t="shared" si="1"/>
        <v>78</v>
      </c>
      <c r="G38" s="34">
        <v>39</v>
      </c>
      <c r="H38" s="34">
        <v>124.80000000000001</v>
      </c>
      <c r="I38" s="34">
        <v>66.3</v>
      </c>
      <c r="J38" s="34">
        <v>78</v>
      </c>
    </row>
    <row r="39" spans="1:10" ht="15.75">
      <c r="A39" s="14" t="s">
        <v>51</v>
      </c>
      <c r="B39" s="15">
        <v>0</v>
      </c>
      <c r="C39" s="15">
        <v>69</v>
      </c>
      <c r="D39" s="16">
        <v>356</v>
      </c>
      <c r="E39" s="11">
        <f t="shared" si="0"/>
        <v>425</v>
      </c>
      <c r="F39" s="34">
        <f t="shared" si="1"/>
        <v>425</v>
      </c>
      <c r="G39" s="34">
        <v>212.5</v>
      </c>
      <c r="H39" s="34">
        <v>680</v>
      </c>
      <c r="I39" s="34">
        <v>361.25</v>
      </c>
      <c r="J39" s="34">
        <v>425</v>
      </c>
    </row>
    <row r="40" spans="1:10" ht="15.75">
      <c r="A40" s="18" t="s">
        <v>52</v>
      </c>
      <c r="B40" s="10">
        <v>0</v>
      </c>
      <c r="C40" s="10">
        <v>0</v>
      </c>
      <c r="D40" s="11">
        <v>264</v>
      </c>
      <c r="E40" s="11">
        <f t="shared" si="0"/>
        <v>264</v>
      </c>
      <c r="F40" s="34">
        <f t="shared" si="1"/>
        <v>264</v>
      </c>
      <c r="G40" s="34">
        <v>132</v>
      </c>
      <c r="H40" s="34">
        <v>422.40000000000003</v>
      </c>
      <c r="I40" s="34">
        <v>224.4</v>
      </c>
      <c r="J40" s="34">
        <v>264</v>
      </c>
    </row>
    <row r="41" spans="1:10" ht="15.75">
      <c r="A41" s="14" t="s">
        <v>53</v>
      </c>
      <c r="B41" s="15">
        <v>9</v>
      </c>
      <c r="C41" s="15">
        <v>35</v>
      </c>
      <c r="D41" s="16">
        <v>0</v>
      </c>
      <c r="E41" s="11">
        <f t="shared" si="0"/>
        <v>35</v>
      </c>
      <c r="F41" s="34">
        <f t="shared" si="1"/>
        <v>44</v>
      </c>
      <c r="G41" s="34">
        <v>22</v>
      </c>
      <c r="H41" s="34">
        <v>70.400000000000006</v>
      </c>
      <c r="I41" s="34">
        <v>37.4</v>
      </c>
      <c r="J41" s="34">
        <v>44</v>
      </c>
    </row>
    <row r="42" spans="1:10" ht="15.75">
      <c r="A42" s="18" t="s">
        <v>54</v>
      </c>
      <c r="B42" s="10">
        <v>0</v>
      </c>
      <c r="C42" s="10">
        <v>0</v>
      </c>
      <c r="D42" s="11">
        <v>174</v>
      </c>
      <c r="E42" s="11">
        <f t="shared" si="0"/>
        <v>174</v>
      </c>
      <c r="F42" s="34">
        <f t="shared" si="1"/>
        <v>174</v>
      </c>
      <c r="G42" s="34">
        <v>87</v>
      </c>
      <c r="H42" s="34">
        <v>278.40000000000003</v>
      </c>
      <c r="I42" s="34">
        <v>147.9</v>
      </c>
      <c r="J42" s="34">
        <v>174</v>
      </c>
    </row>
    <row r="43" spans="1:10" ht="15.75">
      <c r="A43" s="14" t="s">
        <v>55</v>
      </c>
      <c r="B43" s="15">
        <v>0</v>
      </c>
      <c r="C43" s="15">
        <v>52</v>
      </c>
      <c r="D43" s="16">
        <v>284</v>
      </c>
      <c r="E43" s="11">
        <f t="shared" si="0"/>
        <v>336</v>
      </c>
      <c r="F43" s="34">
        <f t="shared" si="1"/>
        <v>336</v>
      </c>
      <c r="G43" s="34">
        <v>168</v>
      </c>
      <c r="H43" s="34">
        <v>537.6</v>
      </c>
      <c r="I43" s="34">
        <v>285.59999999999997</v>
      </c>
      <c r="J43" s="34">
        <v>336</v>
      </c>
    </row>
    <row r="44" spans="1:10" ht="15.75">
      <c r="A44" s="18" t="s">
        <v>56</v>
      </c>
      <c r="B44" s="10">
        <v>0</v>
      </c>
      <c r="C44" s="10">
        <v>64</v>
      </c>
      <c r="D44" s="11">
        <v>205</v>
      </c>
      <c r="E44" s="11">
        <f t="shared" si="0"/>
        <v>269</v>
      </c>
      <c r="F44" s="34">
        <f t="shared" si="1"/>
        <v>269</v>
      </c>
      <c r="G44" s="34">
        <v>134.5</v>
      </c>
      <c r="H44" s="34">
        <v>430.40000000000003</v>
      </c>
      <c r="I44" s="34">
        <v>228.65</v>
      </c>
      <c r="J44" s="34">
        <v>269</v>
      </c>
    </row>
    <row r="45" spans="1:10" ht="15.75">
      <c r="A45" s="14" t="s">
        <v>57</v>
      </c>
      <c r="B45" s="15">
        <v>0</v>
      </c>
      <c r="C45" s="15">
        <v>0</v>
      </c>
      <c r="D45" s="16">
        <v>41</v>
      </c>
      <c r="E45" s="11">
        <f t="shared" si="0"/>
        <v>41</v>
      </c>
      <c r="F45" s="34">
        <f t="shared" si="1"/>
        <v>41</v>
      </c>
      <c r="G45" s="34">
        <v>20.5</v>
      </c>
      <c r="H45" s="34">
        <v>65.600000000000009</v>
      </c>
      <c r="I45" s="34">
        <v>34.85</v>
      </c>
      <c r="J45" s="34">
        <v>41</v>
      </c>
    </row>
    <row r="46" spans="1:10" ht="15.75">
      <c r="A46" s="18" t="s">
        <v>58</v>
      </c>
      <c r="B46" s="10">
        <v>52</v>
      </c>
      <c r="C46" s="10">
        <v>2</v>
      </c>
      <c r="D46" s="11">
        <v>253</v>
      </c>
      <c r="E46" s="11">
        <f t="shared" si="0"/>
        <v>255</v>
      </c>
      <c r="F46" s="34">
        <f t="shared" si="1"/>
        <v>307</v>
      </c>
      <c r="G46" s="34">
        <v>153.5</v>
      </c>
      <c r="H46" s="34">
        <v>491.20000000000005</v>
      </c>
      <c r="I46" s="34">
        <v>260.95</v>
      </c>
      <c r="J46" s="34">
        <v>307</v>
      </c>
    </row>
    <row r="47" spans="1:10" ht="15.75">
      <c r="A47" s="14" t="s">
        <v>59</v>
      </c>
      <c r="B47" s="15">
        <v>0</v>
      </c>
      <c r="C47" s="15">
        <v>0</v>
      </c>
      <c r="D47" s="16">
        <v>381</v>
      </c>
      <c r="E47" s="11">
        <f t="shared" si="0"/>
        <v>381</v>
      </c>
      <c r="F47" s="34">
        <f t="shared" si="1"/>
        <v>381</v>
      </c>
      <c r="G47" s="34">
        <v>190.5</v>
      </c>
      <c r="H47" s="34">
        <v>609.6</v>
      </c>
      <c r="I47" s="34">
        <v>323.84999999999997</v>
      </c>
      <c r="J47" s="34">
        <v>381</v>
      </c>
    </row>
    <row r="48" spans="1:10" ht="15.75">
      <c r="A48" s="18" t="s">
        <v>60</v>
      </c>
      <c r="B48" s="10">
        <v>20</v>
      </c>
      <c r="C48" s="10">
        <v>61</v>
      </c>
      <c r="D48" s="11">
        <v>149</v>
      </c>
      <c r="E48" s="11">
        <f t="shared" si="0"/>
        <v>210</v>
      </c>
      <c r="F48" s="34">
        <f t="shared" si="1"/>
        <v>230</v>
      </c>
      <c r="G48" s="34">
        <v>115</v>
      </c>
      <c r="H48" s="34">
        <v>368</v>
      </c>
      <c r="I48" s="34">
        <v>195.5</v>
      </c>
      <c r="J48" s="34">
        <v>230</v>
      </c>
    </row>
    <row r="49" spans="1:10" ht="15.75">
      <c r="A49" s="14" t="s">
        <v>61</v>
      </c>
      <c r="B49" s="15">
        <v>0</v>
      </c>
      <c r="C49" s="15">
        <v>36</v>
      </c>
      <c r="D49" s="16">
        <v>145</v>
      </c>
      <c r="E49" s="11">
        <f t="shared" si="0"/>
        <v>181</v>
      </c>
      <c r="F49" s="34">
        <f t="shared" si="1"/>
        <v>181</v>
      </c>
      <c r="G49" s="34">
        <v>90.5</v>
      </c>
      <c r="H49" s="34">
        <v>289.60000000000002</v>
      </c>
      <c r="I49" s="34">
        <v>153.85</v>
      </c>
      <c r="J49" s="34">
        <v>181</v>
      </c>
    </row>
    <row r="50" spans="1:10" ht="15.75">
      <c r="A50" s="18" t="s">
        <v>62</v>
      </c>
      <c r="B50" s="10">
        <v>0</v>
      </c>
      <c r="C50" s="10">
        <v>11</v>
      </c>
      <c r="D50" s="11">
        <v>99</v>
      </c>
      <c r="E50" s="11">
        <f t="shared" si="0"/>
        <v>110</v>
      </c>
      <c r="F50" s="34">
        <f t="shared" si="1"/>
        <v>110</v>
      </c>
      <c r="G50" s="34">
        <v>55</v>
      </c>
      <c r="H50" s="34">
        <v>176</v>
      </c>
      <c r="I50" s="34">
        <v>93.5</v>
      </c>
      <c r="J50" s="34">
        <v>110</v>
      </c>
    </row>
    <row r="51" spans="1:10" ht="15.75">
      <c r="A51" s="14" t="s">
        <v>63</v>
      </c>
      <c r="B51" s="15">
        <v>0</v>
      </c>
      <c r="C51" s="15">
        <v>0</v>
      </c>
      <c r="D51" s="16">
        <v>196</v>
      </c>
      <c r="E51" s="11">
        <f t="shared" si="0"/>
        <v>196</v>
      </c>
      <c r="F51" s="34">
        <f t="shared" si="1"/>
        <v>196</v>
      </c>
      <c r="G51" s="34">
        <v>98</v>
      </c>
      <c r="H51" s="34">
        <v>313.60000000000002</v>
      </c>
      <c r="I51" s="34">
        <v>166.6</v>
      </c>
      <c r="J51" s="34">
        <v>196</v>
      </c>
    </row>
    <row r="52" spans="1:10" ht="15.75">
      <c r="A52" s="18" t="s">
        <v>64</v>
      </c>
      <c r="B52" s="10">
        <v>0</v>
      </c>
      <c r="C52" s="10">
        <v>0</v>
      </c>
      <c r="D52" s="11">
        <v>628</v>
      </c>
      <c r="E52" s="11">
        <f t="shared" si="0"/>
        <v>628</v>
      </c>
      <c r="F52" s="34">
        <f t="shared" si="1"/>
        <v>628</v>
      </c>
      <c r="G52" s="34">
        <v>314</v>
      </c>
      <c r="H52" s="34">
        <v>1004.8000000000001</v>
      </c>
      <c r="I52" s="34">
        <v>533.79999999999995</v>
      </c>
      <c r="J52" s="34">
        <v>628</v>
      </c>
    </row>
    <row r="53" spans="1:10" ht="15.75">
      <c r="A53" s="14" t="s">
        <v>65</v>
      </c>
      <c r="B53" s="15">
        <v>0</v>
      </c>
      <c r="C53" s="15">
        <v>0</v>
      </c>
      <c r="D53" s="16">
        <v>203</v>
      </c>
      <c r="E53" s="11">
        <f t="shared" si="0"/>
        <v>203</v>
      </c>
      <c r="F53" s="34">
        <f t="shared" si="1"/>
        <v>203</v>
      </c>
      <c r="G53" s="34">
        <v>101.5</v>
      </c>
      <c r="H53" s="34">
        <v>324.8</v>
      </c>
      <c r="I53" s="34">
        <v>172.54999999999998</v>
      </c>
      <c r="J53" s="34">
        <v>203</v>
      </c>
    </row>
    <row r="54" spans="1:10" ht="15.75">
      <c r="A54" s="18" t="s">
        <v>66</v>
      </c>
      <c r="B54" s="10">
        <v>0</v>
      </c>
      <c r="C54" s="10">
        <v>0</v>
      </c>
      <c r="D54" s="11">
        <v>49</v>
      </c>
      <c r="E54" s="11">
        <f t="shared" si="0"/>
        <v>49</v>
      </c>
      <c r="F54" s="34">
        <f t="shared" si="1"/>
        <v>49</v>
      </c>
      <c r="G54" s="34">
        <v>24.5</v>
      </c>
      <c r="H54" s="34">
        <v>78.400000000000006</v>
      </c>
      <c r="I54" s="34">
        <v>41.65</v>
      </c>
      <c r="J54" s="34">
        <v>49</v>
      </c>
    </row>
    <row r="55" spans="1:10" ht="15.75">
      <c r="A55" s="14" t="s">
        <v>67</v>
      </c>
      <c r="B55" s="15">
        <v>12</v>
      </c>
      <c r="C55" s="15">
        <v>41</v>
      </c>
      <c r="D55" s="16">
        <v>183</v>
      </c>
      <c r="E55" s="11">
        <f t="shared" si="0"/>
        <v>224</v>
      </c>
      <c r="F55" s="34">
        <f t="shared" si="1"/>
        <v>236</v>
      </c>
      <c r="G55" s="34">
        <v>118</v>
      </c>
      <c r="H55" s="34">
        <v>377.6</v>
      </c>
      <c r="I55" s="34">
        <v>200.6</v>
      </c>
      <c r="J55" s="34">
        <v>236</v>
      </c>
    </row>
    <row r="56" spans="1:10" ht="15.75">
      <c r="A56" s="18" t="s">
        <v>68</v>
      </c>
      <c r="B56" s="10">
        <v>37</v>
      </c>
      <c r="C56" s="10">
        <v>39</v>
      </c>
      <c r="D56" s="11">
        <v>110</v>
      </c>
      <c r="E56" s="11">
        <f t="shared" si="0"/>
        <v>149</v>
      </c>
      <c r="F56" s="34">
        <f t="shared" si="1"/>
        <v>186</v>
      </c>
      <c r="G56" s="34">
        <v>93</v>
      </c>
      <c r="H56" s="34">
        <v>297.60000000000002</v>
      </c>
      <c r="I56" s="34">
        <v>158.1</v>
      </c>
      <c r="J56" s="34">
        <v>186</v>
      </c>
    </row>
    <row r="57" spans="1:10" ht="15.75">
      <c r="A57" s="14" t="s">
        <v>69</v>
      </c>
      <c r="B57" s="15">
        <v>0</v>
      </c>
      <c r="C57" s="15">
        <v>0</v>
      </c>
      <c r="D57" s="16">
        <v>357</v>
      </c>
      <c r="E57" s="11">
        <f t="shared" si="0"/>
        <v>357</v>
      </c>
      <c r="F57" s="34">
        <f t="shared" si="1"/>
        <v>357</v>
      </c>
      <c r="G57" s="34">
        <v>178.5</v>
      </c>
      <c r="H57" s="34">
        <v>571.20000000000005</v>
      </c>
      <c r="I57" s="34">
        <v>303.45</v>
      </c>
      <c r="J57" s="34">
        <v>357</v>
      </c>
    </row>
    <row r="58" spans="1:10" ht="15.75">
      <c r="A58" s="18" t="s">
        <v>70</v>
      </c>
      <c r="B58" s="10">
        <v>0</v>
      </c>
      <c r="C58" s="10">
        <v>20</v>
      </c>
      <c r="D58" s="11">
        <v>243</v>
      </c>
      <c r="E58" s="11">
        <f t="shared" si="0"/>
        <v>263</v>
      </c>
      <c r="F58" s="34">
        <f t="shared" si="1"/>
        <v>263</v>
      </c>
      <c r="G58" s="34">
        <v>131.5</v>
      </c>
      <c r="H58" s="34">
        <v>420.8</v>
      </c>
      <c r="I58" s="34">
        <v>223.54999999999998</v>
      </c>
      <c r="J58" s="34">
        <v>263</v>
      </c>
    </row>
    <row r="59" spans="1:10" ht="15.75">
      <c r="A59" s="14" t="s">
        <v>71</v>
      </c>
      <c r="B59" s="15">
        <v>0</v>
      </c>
      <c r="C59" s="15">
        <v>0</v>
      </c>
      <c r="D59" s="16">
        <v>222</v>
      </c>
      <c r="E59" s="11">
        <f t="shared" si="0"/>
        <v>222</v>
      </c>
      <c r="F59" s="34">
        <f t="shared" si="1"/>
        <v>222</v>
      </c>
      <c r="G59" s="34">
        <v>111</v>
      </c>
      <c r="H59" s="34">
        <v>355.20000000000005</v>
      </c>
      <c r="I59" s="34">
        <v>188.7</v>
      </c>
      <c r="J59" s="34">
        <v>222</v>
      </c>
    </row>
    <row r="60" spans="1:10" ht="15.75">
      <c r="A60" s="18" t="s">
        <v>72</v>
      </c>
      <c r="B60" s="10">
        <v>8</v>
      </c>
      <c r="C60" s="10">
        <v>24</v>
      </c>
      <c r="D60" s="11">
        <v>84</v>
      </c>
      <c r="E60" s="11">
        <f t="shared" si="0"/>
        <v>108</v>
      </c>
      <c r="F60" s="34">
        <f t="shared" si="1"/>
        <v>116</v>
      </c>
      <c r="G60" s="34">
        <v>58</v>
      </c>
      <c r="H60" s="34">
        <v>185.60000000000002</v>
      </c>
      <c r="I60" s="34">
        <v>98.6</v>
      </c>
      <c r="J60" s="34">
        <v>116</v>
      </c>
    </row>
    <row r="61" spans="1:10" ht="15.75">
      <c r="A61" s="14" t="s">
        <v>73</v>
      </c>
      <c r="B61" s="15">
        <v>0</v>
      </c>
      <c r="C61" s="15">
        <v>0</v>
      </c>
      <c r="D61" s="16">
        <v>91</v>
      </c>
      <c r="E61" s="11">
        <f t="shared" si="0"/>
        <v>91</v>
      </c>
      <c r="F61" s="34">
        <f t="shared" si="1"/>
        <v>91</v>
      </c>
      <c r="G61" s="34">
        <v>45.5</v>
      </c>
      <c r="H61" s="34">
        <v>145.6</v>
      </c>
      <c r="I61" s="34">
        <v>77.349999999999994</v>
      </c>
      <c r="J61" s="34">
        <v>91</v>
      </c>
    </row>
    <row r="62" spans="1:10" ht="15.75">
      <c r="A62" s="18" t="s">
        <v>74</v>
      </c>
      <c r="B62" s="10">
        <v>0</v>
      </c>
      <c r="C62" s="10">
        <v>0</v>
      </c>
      <c r="D62" s="11">
        <v>212</v>
      </c>
      <c r="E62" s="11">
        <f t="shared" si="0"/>
        <v>212</v>
      </c>
      <c r="F62" s="34">
        <f t="shared" si="1"/>
        <v>212</v>
      </c>
      <c r="G62" s="34">
        <v>106</v>
      </c>
      <c r="H62" s="34">
        <v>339.20000000000005</v>
      </c>
      <c r="I62" s="34">
        <v>180.2</v>
      </c>
      <c r="J62" s="34">
        <v>212</v>
      </c>
    </row>
    <row r="63" spans="1:10" ht="15.75">
      <c r="A63" s="14" t="s">
        <v>75</v>
      </c>
      <c r="B63" s="15">
        <v>4</v>
      </c>
      <c r="C63" s="15">
        <v>13</v>
      </c>
      <c r="D63" s="16">
        <v>42</v>
      </c>
      <c r="E63" s="11">
        <f t="shared" si="0"/>
        <v>55</v>
      </c>
      <c r="F63" s="34">
        <f t="shared" si="1"/>
        <v>59</v>
      </c>
      <c r="G63" s="34">
        <v>29.5</v>
      </c>
      <c r="H63" s="34">
        <v>94.4</v>
      </c>
      <c r="I63" s="34">
        <v>50.15</v>
      </c>
      <c r="J63" s="34">
        <v>59</v>
      </c>
    </row>
    <row r="64" spans="1:10" ht="15.75">
      <c r="A64" s="18" t="s">
        <v>76</v>
      </c>
      <c r="B64" s="10">
        <v>0</v>
      </c>
      <c r="C64" s="10">
        <v>14</v>
      </c>
      <c r="D64" s="11">
        <v>53</v>
      </c>
      <c r="E64" s="11">
        <f t="shared" si="0"/>
        <v>67</v>
      </c>
      <c r="F64" s="34">
        <f t="shared" si="1"/>
        <v>67</v>
      </c>
      <c r="G64" s="34">
        <v>33.5</v>
      </c>
      <c r="H64" s="34">
        <v>107.2</v>
      </c>
      <c r="I64" s="34">
        <v>56.949999999999996</v>
      </c>
      <c r="J64" s="34">
        <v>67</v>
      </c>
    </row>
    <row r="65" spans="1:10" ht="15.75">
      <c r="A65" s="14" t="s">
        <v>77</v>
      </c>
      <c r="B65" s="15">
        <v>10</v>
      </c>
      <c r="C65" s="15">
        <v>43</v>
      </c>
      <c r="D65" s="16">
        <v>0</v>
      </c>
      <c r="E65" s="11">
        <f t="shared" si="0"/>
        <v>43</v>
      </c>
      <c r="F65" s="34">
        <f t="shared" si="1"/>
        <v>53</v>
      </c>
      <c r="G65" s="34">
        <v>26.5</v>
      </c>
      <c r="H65" s="34">
        <v>84.800000000000011</v>
      </c>
      <c r="I65" s="34">
        <v>45.05</v>
      </c>
      <c r="J65" s="34">
        <v>53</v>
      </c>
    </row>
    <row r="66" spans="1:10" ht="15.75">
      <c r="A66" s="18" t="s">
        <v>78</v>
      </c>
      <c r="B66" s="10">
        <v>46</v>
      </c>
      <c r="C66" s="10">
        <v>130</v>
      </c>
      <c r="D66" s="11">
        <v>0</v>
      </c>
      <c r="E66" s="11">
        <f t="shared" si="0"/>
        <v>130</v>
      </c>
      <c r="F66" s="34">
        <f t="shared" si="1"/>
        <v>176</v>
      </c>
      <c r="G66" s="34">
        <v>88</v>
      </c>
      <c r="H66" s="34">
        <v>281.60000000000002</v>
      </c>
      <c r="I66" s="34">
        <v>149.6</v>
      </c>
      <c r="J66" s="34">
        <v>176</v>
      </c>
    </row>
    <row r="67" spans="1:10" ht="15.75">
      <c r="A67" s="14" t="s">
        <v>79</v>
      </c>
      <c r="B67" s="15">
        <v>24</v>
      </c>
      <c r="C67" s="15">
        <v>80</v>
      </c>
      <c r="D67" s="16">
        <v>0</v>
      </c>
      <c r="E67" s="11">
        <f t="shared" si="0"/>
        <v>80</v>
      </c>
      <c r="F67" s="34">
        <f t="shared" si="1"/>
        <v>104</v>
      </c>
      <c r="G67" s="34">
        <v>52</v>
      </c>
      <c r="H67" s="34">
        <v>166.4</v>
      </c>
      <c r="I67" s="34">
        <v>88.399999999999991</v>
      </c>
      <c r="J67" s="34">
        <v>104</v>
      </c>
    </row>
    <row r="68" spans="1:10" ht="15.75">
      <c r="A68" s="18" t="s">
        <v>80</v>
      </c>
      <c r="B68" s="10">
        <v>39</v>
      </c>
      <c r="C68" s="10">
        <v>192</v>
      </c>
      <c r="D68" s="11">
        <v>0</v>
      </c>
      <c r="E68" s="11">
        <f t="shared" si="0"/>
        <v>192</v>
      </c>
      <c r="F68" s="34">
        <f t="shared" si="1"/>
        <v>231</v>
      </c>
      <c r="G68" s="34">
        <v>115.5</v>
      </c>
      <c r="H68" s="34">
        <v>369.6</v>
      </c>
      <c r="I68" s="34">
        <v>196.35</v>
      </c>
      <c r="J68" s="34">
        <v>231</v>
      </c>
    </row>
    <row r="69" spans="1:10" ht="15.75">
      <c r="A69" s="14" t="s">
        <v>81</v>
      </c>
      <c r="B69" s="15">
        <v>61</v>
      </c>
      <c r="C69" s="15">
        <v>43</v>
      </c>
      <c r="D69" s="16">
        <v>0</v>
      </c>
      <c r="E69" s="11">
        <f t="shared" si="0"/>
        <v>43</v>
      </c>
      <c r="F69" s="34">
        <f t="shared" si="1"/>
        <v>104</v>
      </c>
      <c r="G69" s="34">
        <v>52</v>
      </c>
      <c r="H69" s="34">
        <v>166.4</v>
      </c>
      <c r="I69" s="34">
        <v>88.399999999999991</v>
      </c>
      <c r="J69" s="34">
        <v>104</v>
      </c>
    </row>
    <row r="70" spans="1:10" ht="15.75">
      <c r="A70" s="18" t="s">
        <v>82</v>
      </c>
      <c r="B70" s="10">
        <v>50</v>
      </c>
      <c r="C70" s="10">
        <v>0</v>
      </c>
      <c r="D70" s="11">
        <v>0</v>
      </c>
      <c r="E70" s="11">
        <f t="shared" si="0"/>
        <v>0</v>
      </c>
      <c r="F70" s="34">
        <f t="shared" si="1"/>
        <v>50</v>
      </c>
      <c r="G70" s="34">
        <v>25</v>
      </c>
      <c r="H70" s="34">
        <v>80</v>
      </c>
      <c r="I70" s="34">
        <v>42.5</v>
      </c>
      <c r="J70" s="34">
        <v>50</v>
      </c>
    </row>
    <row r="71" spans="1:10" ht="15.75">
      <c r="A71" s="14" t="s">
        <v>83</v>
      </c>
      <c r="B71" s="15">
        <v>49</v>
      </c>
      <c r="C71" s="15">
        <v>0</v>
      </c>
      <c r="D71" s="16">
        <v>0</v>
      </c>
      <c r="E71" s="11">
        <f t="shared" ref="E71:E130" si="2">C71+D71</f>
        <v>0</v>
      </c>
      <c r="F71" s="34">
        <f t="shared" ref="F71:F129" si="3">E71+B71</f>
        <v>49</v>
      </c>
      <c r="G71" s="34">
        <v>24.5</v>
      </c>
      <c r="H71" s="34">
        <v>78.400000000000006</v>
      </c>
      <c r="I71" s="34">
        <v>41.65</v>
      </c>
      <c r="J71" s="34">
        <v>49</v>
      </c>
    </row>
    <row r="72" spans="1:10" ht="15.75">
      <c r="A72" s="18" t="s">
        <v>84</v>
      </c>
      <c r="B72" s="10">
        <v>109</v>
      </c>
      <c r="C72" s="10">
        <v>0</v>
      </c>
      <c r="D72" s="11">
        <v>0</v>
      </c>
      <c r="E72" s="11">
        <f t="shared" si="2"/>
        <v>0</v>
      </c>
      <c r="F72" s="34">
        <f t="shared" si="3"/>
        <v>109</v>
      </c>
      <c r="G72" s="34">
        <v>54.5</v>
      </c>
      <c r="H72" s="34">
        <v>174.4</v>
      </c>
      <c r="I72" s="34">
        <v>92.649999999999991</v>
      </c>
      <c r="J72" s="34">
        <v>109</v>
      </c>
    </row>
    <row r="73" spans="1:10" ht="15.75">
      <c r="A73" s="14" t="s">
        <v>85</v>
      </c>
      <c r="B73" s="15">
        <v>58</v>
      </c>
      <c r="C73" s="15">
        <v>0</v>
      </c>
      <c r="D73" s="16">
        <v>0</v>
      </c>
      <c r="E73" s="11">
        <f t="shared" si="2"/>
        <v>0</v>
      </c>
      <c r="F73" s="34">
        <f t="shared" si="3"/>
        <v>58</v>
      </c>
      <c r="G73" s="34">
        <v>29</v>
      </c>
      <c r="H73" s="34">
        <v>92.800000000000011</v>
      </c>
      <c r="I73" s="34">
        <v>49.3</v>
      </c>
      <c r="J73" s="34">
        <v>58</v>
      </c>
    </row>
    <row r="74" spans="1:10" ht="15.75">
      <c r="A74" s="18" t="s">
        <v>86</v>
      </c>
      <c r="B74" s="10">
        <v>40</v>
      </c>
      <c r="C74" s="10">
        <v>41</v>
      </c>
      <c r="D74" s="11">
        <v>0</v>
      </c>
      <c r="E74" s="11">
        <f t="shared" si="2"/>
        <v>41</v>
      </c>
      <c r="F74" s="34">
        <f t="shared" si="3"/>
        <v>81</v>
      </c>
      <c r="G74" s="34">
        <v>40.5</v>
      </c>
      <c r="H74" s="34">
        <v>129.6</v>
      </c>
      <c r="I74" s="34">
        <v>68.849999999999994</v>
      </c>
      <c r="J74" s="34">
        <v>81</v>
      </c>
    </row>
    <row r="75" spans="1:10" ht="15.75">
      <c r="A75" s="14" t="s">
        <v>87</v>
      </c>
      <c r="B75" s="15">
        <v>66</v>
      </c>
      <c r="C75" s="15">
        <v>0</v>
      </c>
      <c r="D75" s="16">
        <v>0</v>
      </c>
      <c r="E75" s="11">
        <f t="shared" si="2"/>
        <v>0</v>
      </c>
      <c r="F75" s="34">
        <f t="shared" si="3"/>
        <v>66</v>
      </c>
      <c r="G75" s="34">
        <v>33</v>
      </c>
      <c r="H75" s="34">
        <v>105.60000000000001</v>
      </c>
      <c r="I75" s="34">
        <v>56.1</v>
      </c>
      <c r="J75" s="34">
        <v>66</v>
      </c>
    </row>
    <row r="76" spans="1:10" ht="15.75">
      <c r="A76" s="18" t="s">
        <v>88</v>
      </c>
      <c r="B76" s="10">
        <v>56</v>
      </c>
      <c r="C76" s="10">
        <v>0</v>
      </c>
      <c r="D76" s="11">
        <v>0</v>
      </c>
      <c r="E76" s="11">
        <f t="shared" si="2"/>
        <v>0</v>
      </c>
      <c r="F76" s="34">
        <f t="shared" si="3"/>
        <v>56</v>
      </c>
      <c r="G76" s="34">
        <v>28</v>
      </c>
      <c r="H76" s="34">
        <v>89.600000000000009</v>
      </c>
      <c r="I76" s="34">
        <v>47.6</v>
      </c>
      <c r="J76" s="34">
        <v>56</v>
      </c>
    </row>
    <row r="77" spans="1:10" ht="15.75">
      <c r="A77" s="14" t="s">
        <v>89</v>
      </c>
      <c r="B77" s="15">
        <v>19</v>
      </c>
      <c r="C77" s="15">
        <v>96</v>
      </c>
      <c r="D77" s="16">
        <v>0</v>
      </c>
      <c r="E77" s="11">
        <f t="shared" si="2"/>
        <v>96</v>
      </c>
      <c r="F77" s="34">
        <f t="shared" si="3"/>
        <v>115</v>
      </c>
      <c r="G77" s="34">
        <v>57.5</v>
      </c>
      <c r="H77" s="34">
        <v>184</v>
      </c>
      <c r="I77" s="34">
        <v>97.75</v>
      </c>
      <c r="J77" s="34">
        <v>115</v>
      </c>
    </row>
    <row r="78" spans="1:10" ht="15.75">
      <c r="A78" s="18" t="s">
        <v>90</v>
      </c>
      <c r="B78" s="10">
        <v>65</v>
      </c>
      <c r="C78" s="10">
        <v>8</v>
      </c>
      <c r="D78" s="11">
        <v>0</v>
      </c>
      <c r="E78" s="11">
        <f t="shared" si="2"/>
        <v>8</v>
      </c>
      <c r="F78" s="34">
        <f t="shared" si="3"/>
        <v>73</v>
      </c>
      <c r="G78" s="34">
        <v>36.5</v>
      </c>
      <c r="H78" s="34">
        <v>116.80000000000001</v>
      </c>
      <c r="I78" s="34">
        <v>62.05</v>
      </c>
      <c r="J78" s="34">
        <v>73</v>
      </c>
    </row>
    <row r="79" spans="1:10" ht="15.75">
      <c r="A79" s="14" t="s">
        <v>91</v>
      </c>
      <c r="B79" s="15">
        <v>44</v>
      </c>
      <c r="C79" s="15">
        <v>0</v>
      </c>
      <c r="D79" s="16">
        <v>0</v>
      </c>
      <c r="E79" s="11">
        <f t="shared" si="2"/>
        <v>0</v>
      </c>
      <c r="F79" s="34">
        <f t="shared" si="3"/>
        <v>44</v>
      </c>
      <c r="G79" s="34">
        <v>22</v>
      </c>
      <c r="H79" s="34">
        <v>70.400000000000006</v>
      </c>
      <c r="I79" s="34">
        <v>37.4</v>
      </c>
      <c r="J79" s="34">
        <v>44</v>
      </c>
    </row>
    <row r="80" spans="1:10" ht="15.75">
      <c r="A80" s="19" t="s">
        <v>92</v>
      </c>
      <c r="B80" s="10">
        <v>58</v>
      </c>
      <c r="C80" s="10">
        <v>21</v>
      </c>
      <c r="D80" s="11">
        <v>0</v>
      </c>
      <c r="E80" s="11">
        <f t="shared" si="2"/>
        <v>21</v>
      </c>
      <c r="F80" s="34">
        <f t="shared" si="3"/>
        <v>79</v>
      </c>
      <c r="G80" s="34">
        <v>39.5</v>
      </c>
      <c r="H80" s="34">
        <v>126.4</v>
      </c>
      <c r="I80" s="34">
        <v>67.149999999999991</v>
      </c>
      <c r="J80" s="34">
        <v>79</v>
      </c>
    </row>
    <row r="81" spans="1:10" ht="15.75">
      <c r="A81" s="14" t="s">
        <v>93</v>
      </c>
      <c r="B81" s="15">
        <v>53</v>
      </c>
      <c r="C81" s="15">
        <v>0</v>
      </c>
      <c r="D81" s="16">
        <v>0</v>
      </c>
      <c r="E81" s="11">
        <f t="shared" si="2"/>
        <v>0</v>
      </c>
      <c r="F81" s="34">
        <f t="shared" si="3"/>
        <v>53</v>
      </c>
      <c r="G81" s="34">
        <v>26.5</v>
      </c>
      <c r="H81" s="34">
        <v>84.800000000000011</v>
      </c>
      <c r="I81" s="34">
        <v>45.05</v>
      </c>
      <c r="J81" s="34">
        <v>53</v>
      </c>
    </row>
    <row r="82" spans="1:10" ht="15.75">
      <c r="A82" s="18" t="s">
        <v>94</v>
      </c>
      <c r="B82" s="10">
        <v>71</v>
      </c>
      <c r="C82" s="10">
        <v>0</v>
      </c>
      <c r="D82" s="11">
        <v>0</v>
      </c>
      <c r="E82" s="11">
        <f t="shared" si="2"/>
        <v>0</v>
      </c>
      <c r="F82" s="34">
        <f t="shared" si="3"/>
        <v>71</v>
      </c>
      <c r="G82" s="34">
        <v>35.5</v>
      </c>
      <c r="H82" s="34">
        <v>113.60000000000001</v>
      </c>
      <c r="I82" s="34">
        <v>60.35</v>
      </c>
      <c r="J82" s="34">
        <v>71</v>
      </c>
    </row>
    <row r="83" spans="1:10" ht="15.75">
      <c r="A83" s="14" t="s">
        <v>95</v>
      </c>
      <c r="B83" s="15">
        <v>0</v>
      </c>
      <c r="C83" s="15">
        <v>96</v>
      </c>
      <c r="D83" s="16">
        <v>0</v>
      </c>
      <c r="E83" s="11">
        <f t="shared" si="2"/>
        <v>96</v>
      </c>
      <c r="F83" s="34">
        <f t="shared" si="3"/>
        <v>96</v>
      </c>
      <c r="G83" s="34">
        <v>48</v>
      </c>
      <c r="H83" s="34">
        <v>153.60000000000002</v>
      </c>
      <c r="I83" s="34">
        <v>81.599999999999994</v>
      </c>
      <c r="J83" s="34">
        <v>96</v>
      </c>
    </row>
    <row r="84" spans="1:10" ht="15.75">
      <c r="A84" s="18" t="s">
        <v>96</v>
      </c>
      <c r="B84" s="10">
        <v>79</v>
      </c>
      <c r="C84" s="10">
        <v>100</v>
      </c>
      <c r="D84" s="11">
        <v>0</v>
      </c>
      <c r="E84" s="11">
        <f t="shared" si="2"/>
        <v>100</v>
      </c>
      <c r="F84" s="34">
        <f t="shared" si="3"/>
        <v>179</v>
      </c>
      <c r="G84" s="34">
        <v>89.5</v>
      </c>
      <c r="H84" s="34">
        <v>286.40000000000003</v>
      </c>
      <c r="I84" s="34">
        <v>152.15</v>
      </c>
      <c r="J84" s="34">
        <v>179</v>
      </c>
    </row>
    <row r="85" spans="1:10" ht="15.75">
      <c r="A85" s="14" t="s">
        <v>97</v>
      </c>
      <c r="B85" s="15">
        <v>40</v>
      </c>
      <c r="C85" s="15">
        <v>12</v>
      </c>
      <c r="D85" s="16">
        <v>0</v>
      </c>
      <c r="E85" s="11">
        <f t="shared" si="2"/>
        <v>12</v>
      </c>
      <c r="F85" s="34">
        <f t="shared" si="3"/>
        <v>52</v>
      </c>
      <c r="G85" s="34">
        <v>26</v>
      </c>
      <c r="H85" s="34">
        <v>83.2</v>
      </c>
      <c r="I85" s="34">
        <v>44.199999999999996</v>
      </c>
      <c r="J85" s="34">
        <v>52</v>
      </c>
    </row>
    <row r="86" spans="1:10" ht="15.75">
      <c r="A86" s="18" t="s">
        <v>98</v>
      </c>
      <c r="B86" s="10">
        <v>70</v>
      </c>
      <c r="C86" s="10">
        <v>31</v>
      </c>
      <c r="D86" s="11">
        <v>0</v>
      </c>
      <c r="E86" s="11">
        <f t="shared" si="2"/>
        <v>31</v>
      </c>
      <c r="F86" s="34">
        <f t="shared" si="3"/>
        <v>101</v>
      </c>
      <c r="G86" s="34">
        <v>50.5</v>
      </c>
      <c r="H86" s="34">
        <v>161.60000000000002</v>
      </c>
      <c r="I86" s="34">
        <v>85.85</v>
      </c>
      <c r="J86" s="34">
        <v>101</v>
      </c>
    </row>
    <row r="87" spans="1:10" ht="15.75">
      <c r="A87" s="14" t="s">
        <v>99</v>
      </c>
      <c r="B87" s="15">
        <v>49</v>
      </c>
      <c r="C87" s="15">
        <v>0</v>
      </c>
      <c r="D87" s="16">
        <v>0</v>
      </c>
      <c r="E87" s="11">
        <f t="shared" si="2"/>
        <v>0</v>
      </c>
      <c r="F87" s="34">
        <f t="shared" si="3"/>
        <v>49</v>
      </c>
      <c r="G87" s="34">
        <v>24.5</v>
      </c>
      <c r="H87" s="34">
        <v>78.400000000000006</v>
      </c>
      <c r="I87" s="34">
        <v>41.65</v>
      </c>
      <c r="J87" s="34">
        <v>49</v>
      </c>
    </row>
    <row r="88" spans="1:10" ht="15.75">
      <c r="A88" s="18" t="s">
        <v>100</v>
      </c>
      <c r="B88" s="10">
        <v>62</v>
      </c>
      <c r="C88" s="10">
        <v>39</v>
      </c>
      <c r="D88" s="11">
        <v>0</v>
      </c>
      <c r="E88" s="11">
        <f t="shared" si="2"/>
        <v>39</v>
      </c>
      <c r="F88" s="34">
        <f t="shared" si="3"/>
        <v>101</v>
      </c>
      <c r="G88" s="34">
        <v>50.5</v>
      </c>
      <c r="H88" s="34">
        <v>161.60000000000002</v>
      </c>
      <c r="I88" s="34">
        <v>85.85</v>
      </c>
      <c r="J88" s="34">
        <v>101</v>
      </c>
    </row>
    <row r="89" spans="1:10" ht="15.75">
      <c r="A89" s="14" t="s">
        <v>101</v>
      </c>
      <c r="B89" s="15">
        <v>48</v>
      </c>
      <c r="C89" s="15">
        <v>0</v>
      </c>
      <c r="D89" s="16">
        <v>0</v>
      </c>
      <c r="E89" s="11">
        <f t="shared" si="2"/>
        <v>0</v>
      </c>
      <c r="F89" s="34">
        <f t="shared" si="3"/>
        <v>48</v>
      </c>
      <c r="G89" s="34">
        <v>24</v>
      </c>
      <c r="H89" s="34">
        <v>76.800000000000011</v>
      </c>
      <c r="I89" s="34">
        <v>40.799999999999997</v>
      </c>
      <c r="J89" s="34">
        <v>48</v>
      </c>
    </row>
    <row r="90" spans="1:10" ht="15.75">
      <c r="A90" s="18" t="s">
        <v>102</v>
      </c>
      <c r="B90" s="10">
        <v>62</v>
      </c>
      <c r="C90" s="10">
        <v>0</v>
      </c>
      <c r="D90" s="11">
        <v>0</v>
      </c>
      <c r="E90" s="11">
        <f t="shared" si="2"/>
        <v>0</v>
      </c>
      <c r="F90" s="34">
        <f t="shared" si="3"/>
        <v>62</v>
      </c>
      <c r="G90" s="34">
        <v>31</v>
      </c>
      <c r="H90" s="34">
        <v>99.2</v>
      </c>
      <c r="I90" s="34">
        <v>52.699999999999996</v>
      </c>
      <c r="J90" s="34">
        <v>62</v>
      </c>
    </row>
    <row r="91" spans="1:10" ht="15.75">
      <c r="A91" s="14" t="s">
        <v>103</v>
      </c>
      <c r="B91" s="15">
        <v>45</v>
      </c>
      <c r="C91" s="15">
        <v>0</v>
      </c>
      <c r="D91" s="16">
        <v>0</v>
      </c>
      <c r="E91" s="11">
        <f t="shared" si="2"/>
        <v>0</v>
      </c>
      <c r="F91" s="34">
        <f t="shared" si="3"/>
        <v>45</v>
      </c>
      <c r="G91" s="34">
        <v>22.5</v>
      </c>
      <c r="H91" s="34">
        <v>72</v>
      </c>
      <c r="I91" s="34">
        <v>38.25</v>
      </c>
      <c r="J91" s="34">
        <v>45</v>
      </c>
    </row>
    <row r="92" spans="1:10" ht="15.75">
      <c r="A92" s="18" t="s">
        <v>104</v>
      </c>
      <c r="B92" s="10">
        <v>53</v>
      </c>
      <c r="C92" s="10">
        <v>0</v>
      </c>
      <c r="D92" s="11">
        <v>0</v>
      </c>
      <c r="E92" s="11">
        <f t="shared" si="2"/>
        <v>0</v>
      </c>
      <c r="F92" s="34">
        <f t="shared" si="3"/>
        <v>53</v>
      </c>
      <c r="G92" s="34">
        <v>26.5</v>
      </c>
      <c r="H92" s="34">
        <v>84.800000000000011</v>
      </c>
      <c r="I92" s="34">
        <v>45.05</v>
      </c>
      <c r="J92" s="34">
        <v>53</v>
      </c>
    </row>
    <row r="93" spans="1:10" ht="15.75">
      <c r="A93" s="14" t="s">
        <v>105</v>
      </c>
      <c r="B93" s="15">
        <v>58</v>
      </c>
      <c r="C93" s="15">
        <v>88</v>
      </c>
      <c r="D93" s="16">
        <v>0</v>
      </c>
      <c r="E93" s="11">
        <f t="shared" si="2"/>
        <v>88</v>
      </c>
      <c r="F93" s="34">
        <f t="shared" si="3"/>
        <v>146</v>
      </c>
      <c r="G93" s="34">
        <v>73</v>
      </c>
      <c r="H93" s="34">
        <v>233.60000000000002</v>
      </c>
      <c r="I93" s="34">
        <v>124.1</v>
      </c>
      <c r="J93" s="34">
        <v>146</v>
      </c>
    </row>
    <row r="94" spans="1:10" ht="15.75">
      <c r="A94" s="18" t="s">
        <v>106</v>
      </c>
      <c r="B94" s="10">
        <v>47</v>
      </c>
      <c r="C94" s="10">
        <v>37</v>
      </c>
      <c r="D94" s="11">
        <v>0</v>
      </c>
      <c r="E94" s="11">
        <f t="shared" si="2"/>
        <v>37</v>
      </c>
      <c r="F94" s="34">
        <f t="shared" si="3"/>
        <v>84</v>
      </c>
      <c r="G94" s="34">
        <v>42</v>
      </c>
      <c r="H94" s="34">
        <v>134.4</v>
      </c>
      <c r="I94" s="34">
        <v>71.399999999999991</v>
      </c>
      <c r="J94" s="34">
        <v>84</v>
      </c>
    </row>
    <row r="95" spans="1:10" ht="15.75">
      <c r="A95" s="14" t="s">
        <v>107</v>
      </c>
      <c r="B95" s="15">
        <v>56</v>
      </c>
      <c r="C95" s="15">
        <v>52</v>
      </c>
      <c r="D95" s="16">
        <v>0</v>
      </c>
      <c r="E95" s="11">
        <f t="shared" si="2"/>
        <v>52</v>
      </c>
      <c r="F95" s="34">
        <f t="shared" si="3"/>
        <v>108</v>
      </c>
      <c r="G95" s="34">
        <v>54</v>
      </c>
      <c r="H95" s="34">
        <v>172.8</v>
      </c>
      <c r="I95" s="34">
        <v>91.8</v>
      </c>
      <c r="J95" s="34">
        <v>108</v>
      </c>
    </row>
    <row r="96" spans="1:10" ht="15.75">
      <c r="A96" s="18" t="s">
        <v>108</v>
      </c>
      <c r="B96" s="10">
        <v>84</v>
      </c>
      <c r="C96" s="10">
        <v>0</v>
      </c>
      <c r="D96" s="11">
        <v>0</v>
      </c>
      <c r="E96" s="11">
        <f t="shared" si="2"/>
        <v>0</v>
      </c>
      <c r="F96" s="34">
        <f t="shared" si="3"/>
        <v>84</v>
      </c>
      <c r="G96" s="34">
        <v>42</v>
      </c>
      <c r="H96" s="34">
        <v>134.4</v>
      </c>
      <c r="I96" s="34">
        <v>71.399999999999991</v>
      </c>
      <c r="J96" s="34">
        <v>84</v>
      </c>
    </row>
    <row r="97" spans="1:10" ht="15.75">
      <c r="A97" s="14" t="s">
        <v>109</v>
      </c>
      <c r="B97" s="15">
        <v>49</v>
      </c>
      <c r="C97" s="15">
        <v>0</v>
      </c>
      <c r="D97" s="16">
        <v>0</v>
      </c>
      <c r="E97" s="11">
        <f t="shared" si="2"/>
        <v>0</v>
      </c>
      <c r="F97" s="34">
        <f t="shared" si="3"/>
        <v>49</v>
      </c>
      <c r="G97" s="34">
        <v>24.5</v>
      </c>
      <c r="H97" s="34">
        <v>78.400000000000006</v>
      </c>
      <c r="I97" s="34">
        <v>41.65</v>
      </c>
      <c r="J97" s="34">
        <v>49</v>
      </c>
    </row>
    <row r="98" spans="1:10" ht="15.75">
      <c r="A98" s="18" t="s">
        <v>110</v>
      </c>
      <c r="B98" s="10">
        <v>58</v>
      </c>
      <c r="C98" s="10">
        <v>0</v>
      </c>
      <c r="D98" s="11">
        <v>0</v>
      </c>
      <c r="E98" s="11">
        <f t="shared" si="2"/>
        <v>0</v>
      </c>
      <c r="F98" s="34">
        <f t="shared" si="3"/>
        <v>58</v>
      </c>
      <c r="G98" s="34">
        <v>29</v>
      </c>
      <c r="H98" s="34">
        <v>92.800000000000011</v>
      </c>
      <c r="I98" s="34">
        <v>49.3</v>
      </c>
      <c r="J98" s="34">
        <v>58</v>
      </c>
    </row>
    <row r="99" spans="1:10" ht="15.75">
      <c r="A99" s="14" t="s">
        <v>111</v>
      </c>
      <c r="B99" s="15">
        <v>55</v>
      </c>
      <c r="C99" s="15">
        <v>37</v>
      </c>
      <c r="D99" s="16">
        <v>0</v>
      </c>
      <c r="E99" s="11">
        <f t="shared" si="2"/>
        <v>37</v>
      </c>
      <c r="F99" s="34">
        <f t="shared" si="3"/>
        <v>92</v>
      </c>
      <c r="G99" s="34">
        <v>46</v>
      </c>
      <c r="H99" s="34">
        <v>147.20000000000002</v>
      </c>
      <c r="I99" s="34">
        <v>78.2</v>
      </c>
      <c r="J99" s="34">
        <v>92</v>
      </c>
    </row>
    <row r="100" spans="1:10" ht="15.75">
      <c r="A100" s="18" t="s">
        <v>112</v>
      </c>
      <c r="B100" s="10">
        <v>50</v>
      </c>
      <c r="C100" s="10">
        <v>0</v>
      </c>
      <c r="D100" s="11">
        <v>0</v>
      </c>
      <c r="E100" s="11">
        <f t="shared" si="2"/>
        <v>0</v>
      </c>
      <c r="F100" s="34">
        <f t="shared" si="3"/>
        <v>50</v>
      </c>
      <c r="G100" s="34">
        <v>25</v>
      </c>
      <c r="H100" s="34">
        <v>80</v>
      </c>
      <c r="I100" s="34">
        <v>42.5</v>
      </c>
      <c r="J100" s="34">
        <v>50</v>
      </c>
    </row>
    <row r="101" spans="1:10" ht="15.75">
      <c r="A101" s="14" t="s">
        <v>113</v>
      </c>
      <c r="B101" s="15">
        <v>80</v>
      </c>
      <c r="C101" s="15">
        <v>0</v>
      </c>
      <c r="D101" s="16">
        <v>0</v>
      </c>
      <c r="E101" s="11">
        <f t="shared" si="2"/>
        <v>0</v>
      </c>
      <c r="F101" s="34">
        <f t="shared" si="3"/>
        <v>80</v>
      </c>
      <c r="G101" s="34">
        <v>40</v>
      </c>
      <c r="H101" s="34">
        <v>128</v>
      </c>
      <c r="I101" s="34">
        <v>68</v>
      </c>
      <c r="J101" s="34">
        <v>80</v>
      </c>
    </row>
    <row r="102" spans="1:10" ht="15.75">
      <c r="A102" s="18" t="s">
        <v>114</v>
      </c>
      <c r="B102" s="10">
        <v>72</v>
      </c>
      <c r="C102" s="10">
        <v>39</v>
      </c>
      <c r="D102" s="11">
        <v>0</v>
      </c>
      <c r="E102" s="11">
        <f t="shared" si="2"/>
        <v>39</v>
      </c>
      <c r="F102" s="34">
        <f t="shared" si="3"/>
        <v>111</v>
      </c>
      <c r="G102" s="34">
        <v>55.5</v>
      </c>
      <c r="H102" s="34">
        <v>177.60000000000002</v>
      </c>
      <c r="I102" s="34">
        <v>94.35</v>
      </c>
      <c r="J102" s="34">
        <v>111</v>
      </c>
    </row>
    <row r="103" spans="1:10" ht="15.75">
      <c r="A103" s="14" t="s">
        <v>115</v>
      </c>
      <c r="B103" s="15">
        <v>0</v>
      </c>
      <c r="C103" s="15">
        <v>78</v>
      </c>
      <c r="D103" s="16">
        <v>0</v>
      </c>
      <c r="E103" s="11">
        <f t="shared" si="2"/>
        <v>78</v>
      </c>
      <c r="F103" s="34">
        <f t="shared" si="3"/>
        <v>78</v>
      </c>
      <c r="G103" s="34">
        <v>39</v>
      </c>
      <c r="H103" s="34">
        <v>124.80000000000001</v>
      </c>
      <c r="I103" s="34">
        <v>66.3</v>
      </c>
      <c r="J103" s="34">
        <v>78</v>
      </c>
    </row>
    <row r="104" spans="1:10" ht="15.75">
      <c r="A104" s="18" t="s">
        <v>116</v>
      </c>
      <c r="B104" s="10">
        <v>54</v>
      </c>
      <c r="C104" s="10">
        <v>28</v>
      </c>
      <c r="D104" s="11">
        <v>0</v>
      </c>
      <c r="E104" s="11">
        <f t="shared" si="2"/>
        <v>28</v>
      </c>
      <c r="F104" s="34">
        <f t="shared" si="3"/>
        <v>82</v>
      </c>
      <c r="G104" s="34">
        <v>41</v>
      </c>
      <c r="H104" s="34">
        <v>131.20000000000002</v>
      </c>
      <c r="I104" s="34">
        <v>69.7</v>
      </c>
      <c r="J104" s="34">
        <v>82</v>
      </c>
    </row>
    <row r="105" spans="1:10" ht="15.75">
      <c r="A105" s="14" t="s">
        <v>117</v>
      </c>
      <c r="B105" s="15">
        <v>64</v>
      </c>
      <c r="C105" s="15">
        <v>0</v>
      </c>
      <c r="D105" s="16">
        <v>0</v>
      </c>
      <c r="E105" s="11">
        <f t="shared" si="2"/>
        <v>0</v>
      </c>
      <c r="F105" s="34">
        <f t="shared" si="3"/>
        <v>64</v>
      </c>
      <c r="G105" s="34">
        <v>32</v>
      </c>
      <c r="H105" s="34">
        <v>102.4</v>
      </c>
      <c r="I105" s="34">
        <v>54.4</v>
      </c>
      <c r="J105" s="34">
        <v>64</v>
      </c>
    </row>
    <row r="106" spans="1:10" ht="15.75">
      <c r="A106" s="18" t="s">
        <v>118</v>
      </c>
      <c r="B106" s="10">
        <v>31</v>
      </c>
      <c r="C106" s="10">
        <v>35</v>
      </c>
      <c r="D106" s="11">
        <v>0</v>
      </c>
      <c r="E106" s="11">
        <f t="shared" si="2"/>
        <v>35</v>
      </c>
      <c r="F106" s="34">
        <f t="shared" si="3"/>
        <v>66</v>
      </c>
      <c r="G106" s="34">
        <v>33</v>
      </c>
      <c r="H106" s="34">
        <v>105.60000000000001</v>
      </c>
      <c r="I106" s="34">
        <v>56.1</v>
      </c>
      <c r="J106" s="34">
        <v>66</v>
      </c>
    </row>
    <row r="107" spans="1:10" ht="15.75">
      <c r="A107" s="14" t="s">
        <v>119</v>
      </c>
      <c r="B107" s="15">
        <v>20</v>
      </c>
      <c r="C107" s="15">
        <v>83</v>
      </c>
      <c r="D107" s="16">
        <v>0</v>
      </c>
      <c r="E107" s="11">
        <f t="shared" si="2"/>
        <v>83</v>
      </c>
      <c r="F107" s="34">
        <f t="shared" si="3"/>
        <v>103</v>
      </c>
      <c r="G107" s="34">
        <v>51.5</v>
      </c>
      <c r="H107" s="34">
        <v>164.8</v>
      </c>
      <c r="I107" s="34">
        <v>87.55</v>
      </c>
      <c r="J107" s="34">
        <v>103</v>
      </c>
    </row>
    <row r="108" spans="1:10" ht="15.75">
      <c r="A108" s="18" t="s">
        <v>120</v>
      </c>
      <c r="B108" s="10">
        <v>62</v>
      </c>
      <c r="C108" s="10">
        <v>42</v>
      </c>
      <c r="D108" s="11">
        <v>0</v>
      </c>
      <c r="E108" s="11">
        <f t="shared" si="2"/>
        <v>42</v>
      </c>
      <c r="F108" s="34">
        <f t="shared" si="3"/>
        <v>104</v>
      </c>
      <c r="G108" s="34">
        <v>52</v>
      </c>
      <c r="H108" s="34">
        <v>166.4</v>
      </c>
      <c r="I108" s="34">
        <v>88.399999999999991</v>
      </c>
      <c r="J108" s="34">
        <v>104</v>
      </c>
    </row>
    <row r="109" spans="1:10" ht="15.75">
      <c r="A109" s="14" t="s">
        <v>121</v>
      </c>
      <c r="B109" s="15">
        <v>36</v>
      </c>
      <c r="C109" s="15">
        <v>26</v>
      </c>
      <c r="D109" s="16">
        <v>0</v>
      </c>
      <c r="E109" s="11">
        <f t="shared" si="2"/>
        <v>26</v>
      </c>
      <c r="F109" s="34">
        <f t="shared" si="3"/>
        <v>62</v>
      </c>
      <c r="G109" s="34">
        <v>31</v>
      </c>
      <c r="H109" s="34">
        <v>99.2</v>
      </c>
      <c r="I109" s="34">
        <v>52.699999999999996</v>
      </c>
      <c r="J109" s="34">
        <v>62</v>
      </c>
    </row>
    <row r="110" spans="1:10" ht="15.75">
      <c r="A110" s="18" t="s">
        <v>122</v>
      </c>
      <c r="B110" s="10">
        <v>0</v>
      </c>
      <c r="C110" s="10">
        <v>0</v>
      </c>
      <c r="D110" s="11">
        <v>25</v>
      </c>
      <c r="E110" s="11">
        <f t="shared" si="2"/>
        <v>25</v>
      </c>
      <c r="F110" s="34">
        <f t="shared" si="3"/>
        <v>25</v>
      </c>
      <c r="G110" s="34">
        <v>12.5</v>
      </c>
      <c r="H110" s="34">
        <v>40</v>
      </c>
      <c r="I110" s="34">
        <v>21.25</v>
      </c>
      <c r="J110" s="34">
        <v>25</v>
      </c>
    </row>
    <row r="111" spans="1:10" ht="15.75">
      <c r="A111" s="14" t="s">
        <v>123</v>
      </c>
      <c r="B111" s="15">
        <v>0</v>
      </c>
      <c r="C111" s="15">
        <v>9</v>
      </c>
      <c r="D111" s="16">
        <v>14</v>
      </c>
      <c r="E111" s="11">
        <f t="shared" si="2"/>
        <v>23</v>
      </c>
      <c r="F111" s="34">
        <f t="shared" si="3"/>
        <v>23</v>
      </c>
      <c r="G111" s="34">
        <v>11.5</v>
      </c>
      <c r="H111" s="34">
        <v>36.800000000000004</v>
      </c>
      <c r="I111" s="34">
        <v>19.55</v>
      </c>
      <c r="J111" s="34">
        <v>23</v>
      </c>
    </row>
    <row r="112" spans="1:10" ht="15.75">
      <c r="A112" s="18" t="s">
        <v>124</v>
      </c>
      <c r="B112" s="10">
        <v>2</v>
      </c>
      <c r="C112" s="10">
        <v>5</v>
      </c>
      <c r="D112" s="11">
        <v>14</v>
      </c>
      <c r="E112" s="11">
        <f t="shared" si="2"/>
        <v>19</v>
      </c>
      <c r="F112" s="34">
        <f t="shared" si="3"/>
        <v>21</v>
      </c>
      <c r="G112" s="34">
        <v>10.5</v>
      </c>
      <c r="H112" s="34">
        <v>33.6</v>
      </c>
      <c r="I112" s="34">
        <v>17.849999999999998</v>
      </c>
      <c r="J112" s="34">
        <v>21</v>
      </c>
    </row>
    <row r="113" spans="1:10" ht="15.75">
      <c r="A113" s="14" t="s">
        <v>125</v>
      </c>
      <c r="B113" s="15">
        <v>3</v>
      </c>
      <c r="C113" s="15">
        <v>8</v>
      </c>
      <c r="D113" s="16">
        <v>25</v>
      </c>
      <c r="E113" s="11">
        <f t="shared" si="2"/>
        <v>33</v>
      </c>
      <c r="F113" s="34">
        <f t="shared" si="3"/>
        <v>36</v>
      </c>
      <c r="G113" s="34">
        <v>18</v>
      </c>
      <c r="H113" s="34">
        <v>57.6</v>
      </c>
      <c r="I113" s="34">
        <v>30.599999999999998</v>
      </c>
      <c r="J113" s="34">
        <v>36</v>
      </c>
    </row>
    <row r="114" spans="1:10" ht="15.75">
      <c r="A114" s="18" t="s">
        <v>126</v>
      </c>
      <c r="B114" s="10">
        <v>4</v>
      </c>
      <c r="C114" s="10">
        <v>4</v>
      </c>
      <c r="D114" s="11">
        <v>8</v>
      </c>
      <c r="E114" s="11">
        <f t="shared" si="2"/>
        <v>12</v>
      </c>
      <c r="F114" s="34">
        <f t="shared" si="3"/>
        <v>16</v>
      </c>
      <c r="G114" s="34">
        <v>8</v>
      </c>
      <c r="H114" s="34">
        <v>25.6</v>
      </c>
      <c r="I114" s="34">
        <v>13.6</v>
      </c>
      <c r="J114" s="34">
        <v>16</v>
      </c>
    </row>
    <row r="115" spans="1:10" ht="15.75">
      <c r="A115" s="14" t="s">
        <v>127</v>
      </c>
      <c r="B115" s="15">
        <v>0</v>
      </c>
      <c r="C115" s="15">
        <v>0</v>
      </c>
      <c r="D115" s="16">
        <v>36</v>
      </c>
      <c r="E115" s="11">
        <f t="shared" si="2"/>
        <v>36</v>
      </c>
      <c r="F115" s="34">
        <f t="shared" si="3"/>
        <v>36</v>
      </c>
      <c r="G115" s="34">
        <v>18</v>
      </c>
      <c r="H115" s="34">
        <v>57.6</v>
      </c>
      <c r="I115" s="34">
        <v>30.599999999999998</v>
      </c>
      <c r="J115" s="34">
        <v>36</v>
      </c>
    </row>
    <row r="116" spans="1:10" ht="15.75">
      <c r="A116" s="18" t="s">
        <v>128</v>
      </c>
      <c r="B116" s="10">
        <v>0</v>
      </c>
      <c r="C116" s="10">
        <v>25</v>
      </c>
      <c r="D116" s="11">
        <v>27</v>
      </c>
      <c r="E116" s="11">
        <f t="shared" si="2"/>
        <v>52</v>
      </c>
      <c r="F116" s="34">
        <f t="shared" si="3"/>
        <v>52</v>
      </c>
      <c r="G116" s="34">
        <v>26</v>
      </c>
      <c r="H116" s="34">
        <v>83.2</v>
      </c>
      <c r="I116" s="34">
        <v>44.199999999999996</v>
      </c>
      <c r="J116" s="34">
        <v>52</v>
      </c>
    </row>
    <row r="117" spans="1:10" ht="15.75">
      <c r="A117" s="14" t="s">
        <v>129</v>
      </c>
      <c r="B117" s="15">
        <v>4</v>
      </c>
      <c r="C117" s="15">
        <v>9</v>
      </c>
      <c r="D117" s="16">
        <v>19</v>
      </c>
      <c r="E117" s="11">
        <f t="shared" si="2"/>
        <v>28</v>
      </c>
      <c r="F117" s="34">
        <f t="shared" si="3"/>
        <v>32</v>
      </c>
      <c r="G117" s="34">
        <v>16</v>
      </c>
      <c r="H117" s="34">
        <v>51.2</v>
      </c>
      <c r="I117" s="34">
        <v>27.2</v>
      </c>
      <c r="J117" s="34">
        <v>32</v>
      </c>
    </row>
    <row r="118" spans="1:10" ht="15.75">
      <c r="A118" s="18" t="s">
        <v>130</v>
      </c>
      <c r="B118" s="10">
        <v>0</v>
      </c>
      <c r="C118" s="10">
        <v>0</v>
      </c>
      <c r="D118" s="11">
        <v>31</v>
      </c>
      <c r="E118" s="11">
        <f t="shared" si="2"/>
        <v>31</v>
      </c>
      <c r="F118" s="34">
        <f t="shared" si="3"/>
        <v>31</v>
      </c>
      <c r="G118" s="34">
        <v>15.5</v>
      </c>
      <c r="H118" s="34">
        <v>49.6</v>
      </c>
      <c r="I118" s="34">
        <v>26.349999999999998</v>
      </c>
      <c r="J118" s="34">
        <v>31</v>
      </c>
    </row>
    <row r="119" spans="1:10" ht="15.75">
      <c r="A119" s="14" t="s">
        <v>131</v>
      </c>
      <c r="B119" s="15">
        <v>0</v>
      </c>
      <c r="C119" s="15">
        <v>10</v>
      </c>
      <c r="D119" s="16">
        <v>9</v>
      </c>
      <c r="E119" s="11">
        <f t="shared" si="2"/>
        <v>19</v>
      </c>
      <c r="F119" s="34">
        <f t="shared" si="3"/>
        <v>19</v>
      </c>
      <c r="G119" s="34">
        <v>9.5</v>
      </c>
      <c r="H119" s="34">
        <v>30.400000000000002</v>
      </c>
      <c r="I119" s="34">
        <v>16.149999999999999</v>
      </c>
      <c r="J119" s="34">
        <v>19</v>
      </c>
    </row>
    <row r="120" spans="1:10" ht="15.75">
      <c r="A120" s="18" t="s">
        <v>132</v>
      </c>
      <c r="B120" s="10">
        <v>0</v>
      </c>
      <c r="C120" s="10">
        <v>12</v>
      </c>
      <c r="D120" s="11">
        <v>17</v>
      </c>
      <c r="E120" s="11">
        <f t="shared" si="2"/>
        <v>29</v>
      </c>
      <c r="F120" s="34">
        <f t="shared" si="3"/>
        <v>29</v>
      </c>
      <c r="G120" s="34">
        <v>14.5</v>
      </c>
      <c r="H120" s="34">
        <v>46.400000000000006</v>
      </c>
      <c r="I120" s="34">
        <v>24.65</v>
      </c>
      <c r="J120" s="34">
        <v>29</v>
      </c>
    </row>
    <row r="121" spans="1:10" ht="15.75">
      <c r="A121" s="14" t="s">
        <v>133</v>
      </c>
      <c r="B121" s="15">
        <v>1</v>
      </c>
      <c r="C121" s="15">
        <v>8</v>
      </c>
      <c r="D121" s="16">
        <v>38</v>
      </c>
      <c r="E121" s="11">
        <f t="shared" si="2"/>
        <v>46</v>
      </c>
      <c r="F121" s="34">
        <f t="shared" si="3"/>
        <v>47</v>
      </c>
      <c r="G121" s="34">
        <v>23.5</v>
      </c>
      <c r="H121" s="34">
        <v>75.2</v>
      </c>
      <c r="I121" s="34">
        <v>39.949999999999996</v>
      </c>
      <c r="J121" s="34">
        <v>47</v>
      </c>
    </row>
    <row r="122" spans="1:10" ht="15.75">
      <c r="A122" s="18" t="s">
        <v>134</v>
      </c>
      <c r="B122" s="10">
        <v>2</v>
      </c>
      <c r="C122" s="10">
        <v>8</v>
      </c>
      <c r="D122" s="11">
        <v>37</v>
      </c>
      <c r="E122" s="11">
        <f t="shared" si="2"/>
        <v>45</v>
      </c>
      <c r="F122" s="34">
        <f t="shared" si="3"/>
        <v>47</v>
      </c>
      <c r="G122" s="34">
        <v>23.5</v>
      </c>
      <c r="H122" s="34">
        <v>75.2</v>
      </c>
      <c r="I122" s="34">
        <v>39.949999999999996</v>
      </c>
      <c r="J122" s="34">
        <v>47</v>
      </c>
    </row>
    <row r="123" spans="1:10" ht="15.75">
      <c r="A123" s="14" t="s">
        <v>135</v>
      </c>
      <c r="B123" s="15">
        <v>0</v>
      </c>
      <c r="C123" s="15">
        <v>35</v>
      </c>
      <c r="D123" s="16">
        <v>0</v>
      </c>
      <c r="E123" s="11">
        <f t="shared" si="2"/>
        <v>35</v>
      </c>
      <c r="F123" s="34">
        <f t="shared" si="3"/>
        <v>35</v>
      </c>
      <c r="G123" s="34">
        <v>17</v>
      </c>
      <c r="H123" s="34">
        <v>56.2</v>
      </c>
      <c r="I123" s="34">
        <v>29.68</v>
      </c>
      <c r="J123" s="34">
        <v>35</v>
      </c>
    </row>
    <row r="124" spans="1:10" ht="15.75">
      <c r="A124" s="18" t="s">
        <v>136</v>
      </c>
      <c r="B124" s="10">
        <v>1</v>
      </c>
      <c r="C124" s="10">
        <v>12</v>
      </c>
      <c r="D124" s="11">
        <v>17</v>
      </c>
      <c r="E124" s="11">
        <f t="shared" si="2"/>
        <v>29</v>
      </c>
      <c r="F124" s="34">
        <f t="shared" si="3"/>
        <v>30</v>
      </c>
      <c r="G124" s="34">
        <v>15</v>
      </c>
      <c r="H124" s="34">
        <v>48</v>
      </c>
      <c r="I124" s="34">
        <v>25.5</v>
      </c>
      <c r="J124" s="34">
        <v>30</v>
      </c>
    </row>
    <row r="125" spans="1:10" ht="15.75">
      <c r="A125" s="14" t="s">
        <v>137</v>
      </c>
      <c r="B125" s="15">
        <v>0</v>
      </c>
      <c r="C125" s="15">
        <v>0</v>
      </c>
      <c r="D125" s="16">
        <v>40</v>
      </c>
      <c r="E125" s="11">
        <f t="shared" si="2"/>
        <v>40</v>
      </c>
      <c r="F125" s="34">
        <f t="shared" si="3"/>
        <v>40</v>
      </c>
      <c r="G125" s="34">
        <v>20</v>
      </c>
      <c r="H125" s="34">
        <v>64</v>
      </c>
      <c r="I125" s="34">
        <v>34</v>
      </c>
      <c r="J125" s="34">
        <v>40</v>
      </c>
    </row>
    <row r="126" spans="1:10" ht="15.75">
      <c r="A126" s="14" t="s">
        <v>138</v>
      </c>
      <c r="B126" s="15">
        <v>0</v>
      </c>
      <c r="C126" s="15">
        <v>0</v>
      </c>
      <c r="D126" s="16">
        <v>53</v>
      </c>
      <c r="E126" s="11">
        <f t="shared" si="2"/>
        <v>53</v>
      </c>
      <c r="F126" s="34">
        <f t="shared" si="3"/>
        <v>53</v>
      </c>
      <c r="G126" s="34">
        <v>26.5</v>
      </c>
      <c r="H126" s="34">
        <v>84.800000000000011</v>
      </c>
      <c r="I126" s="34">
        <v>45.05</v>
      </c>
      <c r="J126" s="34">
        <v>53</v>
      </c>
    </row>
    <row r="127" spans="1:10" ht="15.75">
      <c r="A127" s="18" t="s">
        <v>139</v>
      </c>
      <c r="B127" s="20">
        <v>65</v>
      </c>
      <c r="C127" s="20">
        <v>54</v>
      </c>
      <c r="D127" s="20">
        <v>0</v>
      </c>
      <c r="E127" s="11">
        <f t="shared" si="2"/>
        <v>54</v>
      </c>
      <c r="F127" s="34">
        <f t="shared" si="3"/>
        <v>119</v>
      </c>
      <c r="G127" s="34">
        <v>59.5</v>
      </c>
      <c r="H127" s="34">
        <v>190.4</v>
      </c>
      <c r="I127" s="34">
        <v>101.1</v>
      </c>
      <c r="J127" s="34">
        <v>119</v>
      </c>
    </row>
    <row r="128" spans="1:10" ht="15.75">
      <c r="A128" s="21" t="s">
        <v>140</v>
      </c>
      <c r="B128" s="22">
        <v>0</v>
      </c>
      <c r="C128" s="22">
        <v>15</v>
      </c>
      <c r="D128" s="22">
        <v>215</v>
      </c>
      <c r="E128" s="11">
        <f t="shared" si="2"/>
        <v>230</v>
      </c>
      <c r="F128" s="34">
        <f t="shared" si="3"/>
        <v>230</v>
      </c>
      <c r="G128" s="34">
        <v>115</v>
      </c>
      <c r="H128" s="34">
        <v>368</v>
      </c>
      <c r="I128" s="34">
        <v>195.5</v>
      </c>
      <c r="J128" s="34">
        <v>230</v>
      </c>
    </row>
    <row r="129" spans="1:10" ht="15.75">
      <c r="A129" s="18" t="s">
        <v>141</v>
      </c>
      <c r="B129" s="20">
        <v>0</v>
      </c>
      <c r="C129" s="20">
        <v>0</v>
      </c>
      <c r="D129" s="20">
        <v>109</v>
      </c>
      <c r="E129" s="11">
        <f t="shared" si="2"/>
        <v>109</v>
      </c>
      <c r="F129" s="34">
        <f t="shared" si="3"/>
        <v>109</v>
      </c>
      <c r="G129" s="34">
        <v>54.5</v>
      </c>
      <c r="H129" s="34">
        <v>173.8</v>
      </c>
      <c r="I129" s="34">
        <v>92.649999999999991</v>
      </c>
      <c r="J129" s="34">
        <v>112</v>
      </c>
    </row>
    <row r="130" spans="1:10" ht="15.75">
      <c r="A130" s="35" t="s">
        <v>149</v>
      </c>
      <c r="B130" s="36">
        <v>2669</v>
      </c>
      <c r="C130" s="36">
        <v>2981</v>
      </c>
      <c r="D130" s="36">
        <v>11843</v>
      </c>
      <c r="E130" s="11">
        <f t="shared" si="2"/>
        <v>14824</v>
      </c>
      <c r="F130" s="34">
        <f>SUM(F6:F129)</f>
        <v>17493</v>
      </c>
      <c r="G130" s="47">
        <f>SUM(G6:G129)</f>
        <v>8746</v>
      </c>
      <c r="H130" s="47">
        <f>SUM(H6:H129)</f>
        <v>27988.399999999994</v>
      </c>
      <c r="I130" s="47">
        <f>SUM(I6:I129)</f>
        <v>14868.93</v>
      </c>
      <c r="J130" s="34">
        <f>SUM(J6:J129)</f>
        <v>17496</v>
      </c>
    </row>
    <row r="132" spans="1:10" ht="15.75" thickBot="1"/>
    <row r="133" spans="1:10" ht="15.75" thickBot="1">
      <c r="D133" s="37" t="s">
        <v>158</v>
      </c>
      <c r="E133" s="38"/>
      <c r="F133" s="39">
        <v>1.5</v>
      </c>
      <c r="G133" s="39">
        <v>1.5</v>
      </c>
      <c r="H133" s="39">
        <v>0.75</v>
      </c>
      <c r="I133" s="39">
        <v>0.75</v>
      </c>
      <c r="J133" s="39">
        <v>1.5</v>
      </c>
    </row>
    <row r="134" spans="1:10" ht="15.75" thickBot="1"/>
    <row r="135" spans="1:10" ht="15.75" thickBot="1">
      <c r="D135" s="37" t="s">
        <v>150</v>
      </c>
      <c r="E135" s="38"/>
      <c r="F135" s="48">
        <f>F130*F133</f>
        <v>26239.5</v>
      </c>
      <c r="G135" s="48">
        <f>G130*G133</f>
        <v>13119</v>
      </c>
      <c r="H135" s="48">
        <f t="shared" ref="H135:J135" si="4">H130*H133</f>
        <v>20991.299999999996</v>
      </c>
      <c r="I135" s="48">
        <f>I130*I133</f>
        <v>11151.6975</v>
      </c>
      <c r="J135" s="39">
        <f t="shared" si="4"/>
        <v>26244</v>
      </c>
    </row>
    <row r="136" spans="1:10" ht="15.75" thickBot="1"/>
    <row r="137" spans="1:10" ht="15.75" thickBot="1">
      <c r="C137" s="37" t="s">
        <v>151</v>
      </c>
      <c r="D137" s="38"/>
      <c r="E137" s="38"/>
      <c r="F137" s="39">
        <f>F135</f>
        <v>26239.5</v>
      </c>
      <c r="G137" s="39">
        <f t="shared" ref="G137:J137" si="5">G135</f>
        <v>13119</v>
      </c>
      <c r="H137" s="39">
        <f t="shared" si="5"/>
        <v>20991.299999999996</v>
      </c>
      <c r="I137" s="39">
        <f t="shared" si="5"/>
        <v>11151.6975</v>
      </c>
      <c r="J137" s="39">
        <f t="shared" si="5"/>
        <v>26244</v>
      </c>
    </row>
    <row r="138" spans="1:10">
      <c r="F138" s="67" t="s">
        <v>152</v>
      </c>
      <c r="G138" s="67" t="s">
        <v>145</v>
      </c>
      <c r="H138" s="67" t="s">
        <v>146</v>
      </c>
      <c r="I138" s="67" t="s">
        <v>147</v>
      </c>
      <c r="J138" s="67" t="s">
        <v>148</v>
      </c>
    </row>
    <row r="139" spans="1:10">
      <c r="F139" s="67"/>
      <c r="G139" s="67"/>
      <c r="H139" s="67"/>
      <c r="I139" s="67"/>
      <c r="J139" s="67"/>
    </row>
    <row r="140" spans="1:10">
      <c r="F140" s="67"/>
      <c r="G140" s="67"/>
      <c r="H140" s="67"/>
      <c r="I140" s="67"/>
      <c r="J140" s="67"/>
    </row>
  </sheetData>
  <mergeCells count="16">
    <mergeCell ref="I3:I5"/>
    <mergeCell ref="J3:J5"/>
    <mergeCell ref="B4:B5"/>
    <mergeCell ref="C4:C5"/>
    <mergeCell ref="D4:D5"/>
    <mergeCell ref="H3:H5"/>
    <mergeCell ref="F138:F140"/>
    <mergeCell ref="G138:G140"/>
    <mergeCell ref="H138:H140"/>
    <mergeCell ref="I138:I140"/>
    <mergeCell ref="J138:J140"/>
    <mergeCell ref="A3:A5"/>
    <mergeCell ref="B3:C3"/>
    <mergeCell ref="E3:E5"/>
    <mergeCell ref="F3:F5"/>
    <mergeCell ref="G3:G5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0"/>
  <sheetViews>
    <sheetView topLeftCell="A118" workbookViewId="0">
      <selection activeCell="A2" sqref="A2"/>
    </sheetView>
  </sheetViews>
  <sheetFormatPr defaultRowHeight="15"/>
  <cols>
    <col min="1" max="1" width="44.7109375" customWidth="1"/>
    <col min="2" max="2" width="13.7109375" customWidth="1"/>
    <col min="3" max="3" width="15.5703125" customWidth="1"/>
    <col min="4" max="4" width="14.42578125" customWidth="1"/>
    <col min="5" max="5" width="15.42578125" customWidth="1"/>
    <col min="6" max="6" width="12.85546875" style="33" customWidth="1"/>
    <col min="7" max="7" width="13.5703125" style="33" customWidth="1"/>
  </cols>
  <sheetData>
    <row r="1" spans="1:7">
      <c r="A1" s="32" t="s">
        <v>155</v>
      </c>
      <c r="B1" s="32"/>
    </row>
    <row r="2" spans="1:7" ht="15.75" thickBot="1">
      <c r="A2" s="32"/>
    </row>
    <row r="3" spans="1:7" ht="60.75" customHeight="1" thickBot="1">
      <c r="A3" s="61" t="s">
        <v>0</v>
      </c>
      <c r="B3" s="76" t="s">
        <v>1</v>
      </c>
      <c r="C3" s="77"/>
      <c r="D3" s="4" t="s">
        <v>2</v>
      </c>
      <c r="E3" s="78" t="s">
        <v>160</v>
      </c>
      <c r="F3" s="67" t="s">
        <v>153</v>
      </c>
      <c r="G3" s="67" t="s">
        <v>154</v>
      </c>
    </row>
    <row r="4" spans="1:7">
      <c r="A4" s="74"/>
      <c r="B4" s="68" t="s">
        <v>15</v>
      </c>
      <c r="C4" s="70" t="s">
        <v>16</v>
      </c>
      <c r="D4" s="72" t="s">
        <v>17</v>
      </c>
      <c r="E4" s="79"/>
      <c r="F4" s="67"/>
      <c r="G4" s="67"/>
    </row>
    <row r="5" spans="1:7" ht="15.75" customHeight="1">
      <c r="A5" s="75"/>
      <c r="B5" s="69"/>
      <c r="C5" s="71"/>
      <c r="D5" s="73"/>
      <c r="E5" s="79"/>
      <c r="F5" s="67"/>
      <c r="G5" s="67"/>
    </row>
    <row r="6" spans="1:7" ht="15.75">
      <c r="A6" s="9" t="s">
        <v>18</v>
      </c>
      <c r="B6" s="10">
        <v>0</v>
      </c>
      <c r="C6" s="10">
        <v>63</v>
      </c>
      <c r="D6" s="11">
        <v>171</v>
      </c>
      <c r="E6" s="11">
        <f>C6+D6</f>
        <v>234</v>
      </c>
      <c r="F6" s="34">
        <f>E6*0.5</f>
        <v>117</v>
      </c>
      <c r="G6" s="34">
        <f>E6*0.5</f>
        <v>117</v>
      </c>
    </row>
    <row r="7" spans="1:7" ht="15.75">
      <c r="A7" s="14" t="s">
        <v>19</v>
      </c>
      <c r="B7" s="15">
        <v>0</v>
      </c>
      <c r="C7" s="15">
        <v>0</v>
      </c>
      <c r="D7" s="16">
        <v>71</v>
      </c>
      <c r="E7" s="11">
        <f t="shared" ref="E7:E70" si="0">C7+D7</f>
        <v>71</v>
      </c>
      <c r="F7" s="34">
        <f t="shared" ref="F7:F70" si="1">E7*0.5</f>
        <v>35.5</v>
      </c>
      <c r="G7" s="34">
        <f t="shared" ref="G7:G70" si="2">E7*0.5</f>
        <v>35.5</v>
      </c>
    </row>
    <row r="8" spans="1:7" ht="15.75">
      <c r="A8" s="18" t="s">
        <v>20</v>
      </c>
      <c r="B8" s="10">
        <v>12</v>
      </c>
      <c r="C8" s="10">
        <v>30</v>
      </c>
      <c r="D8" s="11">
        <v>59</v>
      </c>
      <c r="E8" s="11">
        <f t="shared" si="0"/>
        <v>89</v>
      </c>
      <c r="F8" s="34">
        <f t="shared" si="1"/>
        <v>44.5</v>
      </c>
      <c r="G8" s="34">
        <f t="shared" si="2"/>
        <v>44.5</v>
      </c>
    </row>
    <row r="9" spans="1:7" ht="15.75">
      <c r="A9" s="14" t="s">
        <v>21</v>
      </c>
      <c r="B9" s="15">
        <v>4</v>
      </c>
      <c r="C9" s="15">
        <v>21</v>
      </c>
      <c r="D9" s="16">
        <v>155</v>
      </c>
      <c r="E9" s="11">
        <f t="shared" si="0"/>
        <v>176</v>
      </c>
      <c r="F9" s="34">
        <f t="shared" si="1"/>
        <v>88</v>
      </c>
      <c r="G9" s="34">
        <f t="shared" si="2"/>
        <v>88</v>
      </c>
    </row>
    <row r="10" spans="1:7" ht="15.75">
      <c r="A10" s="18" t="s">
        <v>22</v>
      </c>
      <c r="B10" s="10">
        <v>8</v>
      </c>
      <c r="C10" s="10">
        <v>32</v>
      </c>
      <c r="D10" s="11">
        <v>119</v>
      </c>
      <c r="E10" s="11">
        <f t="shared" si="0"/>
        <v>151</v>
      </c>
      <c r="F10" s="34">
        <f t="shared" si="1"/>
        <v>75.5</v>
      </c>
      <c r="G10" s="34">
        <f t="shared" si="2"/>
        <v>75.5</v>
      </c>
    </row>
    <row r="11" spans="1:7" ht="15.75">
      <c r="A11" s="14" t="s">
        <v>23</v>
      </c>
      <c r="B11" s="15">
        <v>50</v>
      </c>
      <c r="C11" s="15">
        <v>73</v>
      </c>
      <c r="D11" s="16">
        <v>0</v>
      </c>
      <c r="E11" s="11">
        <f t="shared" si="0"/>
        <v>73</v>
      </c>
      <c r="F11" s="34">
        <f t="shared" si="1"/>
        <v>36.5</v>
      </c>
      <c r="G11" s="34">
        <f t="shared" si="2"/>
        <v>36.5</v>
      </c>
    </row>
    <row r="12" spans="1:7" ht="15.75">
      <c r="A12" s="18" t="s">
        <v>24</v>
      </c>
      <c r="B12" s="10">
        <v>0</v>
      </c>
      <c r="C12" s="10">
        <v>7</v>
      </c>
      <c r="D12" s="11">
        <v>101</v>
      </c>
      <c r="E12" s="11">
        <f t="shared" si="0"/>
        <v>108</v>
      </c>
      <c r="F12" s="34">
        <f t="shared" si="1"/>
        <v>54</v>
      </c>
      <c r="G12" s="34">
        <f t="shared" si="2"/>
        <v>54</v>
      </c>
    </row>
    <row r="13" spans="1:7" ht="15.75">
      <c r="A13" s="14" t="s">
        <v>25</v>
      </c>
      <c r="B13" s="15">
        <v>0</v>
      </c>
      <c r="C13" s="15">
        <v>0</v>
      </c>
      <c r="D13" s="16">
        <v>282</v>
      </c>
      <c r="E13" s="11">
        <f t="shared" si="0"/>
        <v>282</v>
      </c>
      <c r="F13" s="34">
        <f t="shared" si="1"/>
        <v>141</v>
      </c>
      <c r="G13" s="34">
        <f t="shared" si="2"/>
        <v>141</v>
      </c>
    </row>
    <row r="14" spans="1:7" ht="15.75">
      <c r="A14" s="18" t="s">
        <v>26</v>
      </c>
      <c r="B14" s="10">
        <v>0</v>
      </c>
      <c r="C14" s="10">
        <v>27</v>
      </c>
      <c r="D14" s="11">
        <v>175</v>
      </c>
      <c r="E14" s="11">
        <f t="shared" si="0"/>
        <v>202</v>
      </c>
      <c r="F14" s="34">
        <f t="shared" si="1"/>
        <v>101</v>
      </c>
      <c r="G14" s="34">
        <f t="shared" si="2"/>
        <v>101</v>
      </c>
    </row>
    <row r="15" spans="1:7" ht="15.75">
      <c r="A15" s="14" t="s">
        <v>27</v>
      </c>
      <c r="B15" s="15">
        <v>36</v>
      </c>
      <c r="C15" s="15">
        <v>42</v>
      </c>
      <c r="D15" s="16">
        <v>174</v>
      </c>
      <c r="E15" s="11">
        <f t="shared" si="0"/>
        <v>216</v>
      </c>
      <c r="F15" s="34">
        <f t="shared" si="1"/>
        <v>108</v>
      </c>
      <c r="G15" s="34">
        <f t="shared" si="2"/>
        <v>108</v>
      </c>
    </row>
    <row r="16" spans="1:7" ht="15.75">
      <c r="A16" s="18" t="s">
        <v>28</v>
      </c>
      <c r="B16" s="10">
        <v>0</v>
      </c>
      <c r="C16" s="10">
        <v>42</v>
      </c>
      <c r="D16" s="11">
        <v>187</v>
      </c>
      <c r="E16" s="11">
        <f t="shared" si="0"/>
        <v>229</v>
      </c>
      <c r="F16" s="34">
        <f t="shared" si="1"/>
        <v>114.5</v>
      </c>
      <c r="G16" s="34">
        <f t="shared" si="2"/>
        <v>114.5</v>
      </c>
    </row>
    <row r="17" spans="1:7" ht="15.75">
      <c r="A17" s="14" t="s">
        <v>29</v>
      </c>
      <c r="B17" s="15">
        <v>0</v>
      </c>
      <c r="C17" s="15">
        <v>18</v>
      </c>
      <c r="D17" s="16">
        <v>150</v>
      </c>
      <c r="E17" s="11">
        <f t="shared" si="0"/>
        <v>168</v>
      </c>
      <c r="F17" s="34">
        <f t="shared" si="1"/>
        <v>84</v>
      </c>
      <c r="G17" s="34">
        <f t="shared" si="2"/>
        <v>84</v>
      </c>
    </row>
    <row r="18" spans="1:7" ht="15.75">
      <c r="A18" s="18" t="s">
        <v>30</v>
      </c>
      <c r="B18" s="10">
        <v>0</v>
      </c>
      <c r="C18" s="10">
        <v>0</v>
      </c>
      <c r="D18" s="11">
        <v>91</v>
      </c>
      <c r="E18" s="11">
        <f t="shared" si="0"/>
        <v>91</v>
      </c>
      <c r="F18" s="34">
        <f t="shared" si="1"/>
        <v>45.5</v>
      </c>
      <c r="G18" s="34">
        <f t="shared" si="2"/>
        <v>45.5</v>
      </c>
    </row>
    <row r="19" spans="1:7" ht="15.75">
      <c r="A19" s="14" t="s">
        <v>31</v>
      </c>
      <c r="B19" s="15">
        <v>7</v>
      </c>
      <c r="C19" s="15">
        <v>17</v>
      </c>
      <c r="D19" s="16">
        <v>188</v>
      </c>
      <c r="E19" s="11">
        <f t="shared" si="0"/>
        <v>205</v>
      </c>
      <c r="F19" s="34">
        <f t="shared" si="1"/>
        <v>102.5</v>
      </c>
      <c r="G19" s="34">
        <f t="shared" si="2"/>
        <v>102.5</v>
      </c>
    </row>
    <row r="20" spans="1:7" ht="15.75">
      <c r="A20" s="18" t="s">
        <v>32</v>
      </c>
      <c r="B20" s="10">
        <v>0</v>
      </c>
      <c r="C20" s="10">
        <v>0</v>
      </c>
      <c r="D20" s="11">
        <v>526</v>
      </c>
      <c r="E20" s="11">
        <f t="shared" si="0"/>
        <v>526</v>
      </c>
      <c r="F20" s="34">
        <f t="shared" si="1"/>
        <v>263</v>
      </c>
      <c r="G20" s="34">
        <f t="shared" si="2"/>
        <v>263</v>
      </c>
    </row>
    <row r="21" spans="1:7" ht="15.75">
      <c r="A21" s="14" t="s">
        <v>33</v>
      </c>
      <c r="B21" s="15">
        <v>0</v>
      </c>
      <c r="C21" s="15">
        <v>0</v>
      </c>
      <c r="D21" s="16">
        <v>452</v>
      </c>
      <c r="E21" s="11">
        <f t="shared" si="0"/>
        <v>452</v>
      </c>
      <c r="F21" s="34">
        <f t="shared" si="1"/>
        <v>226</v>
      </c>
      <c r="G21" s="34">
        <f t="shared" si="2"/>
        <v>226</v>
      </c>
    </row>
    <row r="22" spans="1:7" ht="15.75">
      <c r="A22" s="18" t="s">
        <v>34</v>
      </c>
      <c r="B22" s="10">
        <v>0</v>
      </c>
      <c r="C22" s="10">
        <v>23</v>
      </c>
      <c r="D22" s="11">
        <v>221</v>
      </c>
      <c r="E22" s="11">
        <f t="shared" si="0"/>
        <v>244</v>
      </c>
      <c r="F22" s="34">
        <f t="shared" si="1"/>
        <v>122</v>
      </c>
      <c r="G22" s="34">
        <f t="shared" si="2"/>
        <v>122</v>
      </c>
    </row>
    <row r="23" spans="1:7" ht="15.75">
      <c r="A23" s="14" t="s">
        <v>35</v>
      </c>
      <c r="B23" s="15">
        <v>17</v>
      </c>
      <c r="C23" s="15">
        <v>27</v>
      </c>
      <c r="D23" s="16">
        <v>101</v>
      </c>
      <c r="E23" s="11">
        <f t="shared" si="0"/>
        <v>128</v>
      </c>
      <c r="F23" s="34">
        <f t="shared" si="1"/>
        <v>64</v>
      </c>
      <c r="G23" s="34">
        <f t="shared" si="2"/>
        <v>64</v>
      </c>
    </row>
    <row r="24" spans="1:7" ht="15.75">
      <c r="A24" s="18" t="s">
        <v>36</v>
      </c>
      <c r="B24" s="10">
        <v>0</v>
      </c>
      <c r="C24" s="10">
        <v>52</v>
      </c>
      <c r="D24" s="11">
        <v>278</v>
      </c>
      <c r="E24" s="11">
        <f t="shared" si="0"/>
        <v>330</v>
      </c>
      <c r="F24" s="34">
        <f t="shared" si="1"/>
        <v>165</v>
      </c>
      <c r="G24" s="34">
        <f t="shared" si="2"/>
        <v>165</v>
      </c>
    </row>
    <row r="25" spans="1:7" ht="15.75">
      <c r="A25" s="14" t="s">
        <v>37</v>
      </c>
      <c r="B25" s="15">
        <v>0</v>
      </c>
      <c r="C25" s="15">
        <v>11</v>
      </c>
      <c r="D25" s="16">
        <v>99</v>
      </c>
      <c r="E25" s="11">
        <f t="shared" si="0"/>
        <v>110</v>
      </c>
      <c r="F25" s="34">
        <f t="shared" si="1"/>
        <v>55</v>
      </c>
      <c r="G25" s="34">
        <f t="shared" si="2"/>
        <v>55</v>
      </c>
    </row>
    <row r="26" spans="1:7" ht="15.75">
      <c r="A26" s="18" t="s">
        <v>38</v>
      </c>
      <c r="B26" s="10">
        <v>0</v>
      </c>
      <c r="C26" s="10">
        <v>0</v>
      </c>
      <c r="D26" s="11">
        <v>78</v>
      </c>
      <c r="E26" s="11">
        <f t="shared" si="0"/>
        <v>78</v>
      </c>
      <c r="F26" s="34">
        <f t="shared" si="1"/>
        <v>39</v>
      </c>
      <c r="G26" s="34">
        <f t="shared" si="2"/>
        <v>39</v>
      </c>
    </row>
    <row r="27" spans="1:7" ht="15.75">
      <c r="A27" s="14" t="s">
        <v>39</v>
      </c>
      <c r="B27" s="15">
        <v>0</v>
      </c>
      <c r="C27" s="15">
        <v>35</v>
      </c>
      <c r="D27" s="16">
        <v>239</v>
      </c>
      <c r="E27" s="11">
        <f t="shared" si="0"/>
        <v>274</v>
      </c>
      <c r="F27" s="34">
        <f t="shared" si="1"/>
        <v>137</v>
      </c>
      <c r="G27" s="34">
        <f t="shared" si="2"/>
        <v>137</v>
      </c>
    </row>
    <row r="28" spans="1:7" ht="15.75">
      <c r="A28" s="18" t="s">
        <v>40</v>
      </c>
      <c r="B28" s="10">
        <v>0</v>
      </c>
      <c r="C28" s="10">
        <v>27</v>
      </c>
      <c r="D28" s="11">
        <v>155</v>
      </c>
      <c r="E28" s="11">
        <f t="shared" si="0"/>
        <v>182</v>
      </c>
      <c r="F28" s="34">
        <f t="shared" si="1"/>
        <v>91</v>
      </c>
      <c r="G28" s="34">
        <f t="shared" si="2"/>
        <v>91</v>
      </c>
    </row>
    <row r="29" spans="1:7" ht="15.75">
      <c r="A29" s="14" t="s">
        <v>41</v>
      </c>
      <c r="B29" s="15">
        <v>0</v>
      </c>
      <c r="C29" s="15">
        <v>29</v>
      </c>
      <c r="D29" s="16">
        <v>227</v>
      </c>
      <c r="E29" s="11">
        <f t="shared" si="0"/>
        <v>256</v>
      </c>
      <c r="F29" s="34">
        <f t="shared" si="1"/>
        <v>128</v>
      </c>
      <c r="G29" s="34">
        <f t="shared" si="2"/>
        <v>128</v>
      </c>
    </row>
    <row r="30" spans="1:7" ht="15.75">
      <c r="A30" s="18" t="s">
        <v>42</v>
      </c>
      <c r="B30" s="10">
        <v>0</v>
      </c>
      <c r="C30" s="10">
        <v>35</v>
      </c>
      <c r="D30" s="11">
        <v>198</v>
      </c>
      <c r="E30" s="11">
        <f t="shared" si="0"/>
        <v>233</v>
      </c>
      <c r="F30" s="34">
        <f t="shared" si="1"/>
        <v>116.5</v>
      </c>
      <c r="G30" s="34">
        <f t="shared" si="2"/>
        <v>116.5</v>
      </c>
    </row>
    <row r="31" spans="1:7" ht="15.75">
      <c r="A31" s="14" t="s">
        <v>43</v>
      </c>
      <c r="B31" s="15">
        <v>0</v>
      </c>
      <c r="C31" s="15">
        <v>65</v>
      </c>
      <c r="D31" s="16">
        <v>277</v>
      </c>
      <c r="E31" s="11">
        <f t="shared" si="0"/>
        <v>342</v>
      </c>
      <c r="F31" s="34">
        <f t="shared" si="1"/>
        <v>171</v>
      </c>
      <c r="G31" s="34">
        <f t="shared" si="2"/>
        <v>171</v>
      </c>
    </row>
    <row r="32" spans="1:7" ht="15.75">
      <c r="A32" s="18" t="s">
        <v>44</v>
      </c>
      <c r="B32" s="10">
        <v>0</v>
      </c>
      <c r="C32" s="10">
        <v>51</v>
      </c>
      <c r="D32" s="11">
        <v>235</v>
      </c>
      <c r="E32" s="11">
        <f t="shared" si="0"/>
        <v>286</v>
      </c>
      <c r="F32" s="34">
        <f t="shared" si="1"/>
        <v>143</v>
      </c>
      <c r="G32" s="34">
        <f t="shared" si="2"/>
        <v>143</v>
      </c>
    </row>
    <row r="33" spans="1:7" ht="15.75">
      <c r="A33" s="14" t="s">
        <v>45</v>
      </c>
      <c r="B33" s="15">
        <v>0</v>
      </c>
      <c r="C33" s="15">
        <v>26</v>
      </c>
      <c r="D33" s="16">
        <v>52</v>
      </c>
      <c r="E33" s="11">
        <f t="shared" si="0"/>
        <v>78</v>
      </c>
      <c r="F33" s="34">
        <f t="shared" si="1"/>
        <v>39</v>
      </c>
      <c r="G33" s="34">
        <f t="shared" si="2"/>
        <v>39</v>
      </c>
    </row>
    <row r="34" spans="1:7" ht="15.75">
      <c r="A34" s="18" t="s">
        <v>46</v>
      </c>
      <c r="B34" s="10">
        <v>0</v>
      </c>
      <c r="C34" s="10">
        <v>35</v>
      </c>
      <c r="D34" s="11">
        <v>261</v>
      </c>
      <c r="E34" s="11">
        <f t="shared" si="0"/>
        <v>296</v>
      </c>
      <c r="F34" s="34">
        <f t="shared" si="1"/>
        <v>148</v>
      </c>
      <c r="G34" s="34">
        <f t="shared" si="2"/>
        <v>148</v>
      </c>
    </row>
    <row r="35" spans="1:7" ht="15.75">
      <c r="A35" s="14" t="s">
        <v>47</v>
      </c>
      <c r="B35" s="15">
        <v>0</v>
      </c>
      <c r="C35" s="15">
        <v>0</v>
      </c>
      <c r="D35" s="16">
        <v>295</v>
      </c>
      <c r="E35" s="11">
        <f t="shared" si="0"/>
        <v>295</v>
      </c>
      <c r="F35" s="34">
        <f t="shared" si="1"/>
        <v>147.5</v>
      </c>
      <c r="G35" s="34">
        <f t="shared" si="2"/>
        <v>147.5</v>
      </c>
    </row>
    <row r="36" spans="1:7" ht="15.75">
      <c r="A36" s="18" t="s">
        <v>48</v>
      </c>
      <c r="B36" s="10">
        <v>0</v>
      </c>
      <c r="C36" s="10">
        <v>0</v>
      </c>
      <c r="D36" s="11">
        <v>321</v>
      </c>
      <c r="E36" s="11">
        <f t="shared" si="0"/>
        <v>321</v>
      </c>
      <c r="F36" s="34">
        <f t="shared" si="1"/>
        <v>160.5</v>
      </c>
      <c r="G36" s="34">
        <f t="shared" si="2"/>
        <v>160.5</v>
      </c>
    </row>
    <row r="37" spans="1:7" ht="15.75">
      <c r="A37" s="14" t="s">
        <v>49</v>
      </c>
      <c r="B37" s="15">
        <v>0</v>
      </c>
      <c r="C37" s="15">
        <v>0</v>
      </c>
      <c r="D37" s="16">
        <v>99</v>
      </c>
      <c r="E37" s="11">
        <f t="shared" si="0"/>
        <v>99</v>
      </c>
      <c r="F37" s="34">
        <f t="shared" si="1"/>
        <v>49.5</v>
      </c>
      <c r="G37" s="34">
        <f t="shared" si="2"/>
        <v>49.5</v>
      </c>
    </row>
    <row r="38" spans="1:7" ht="15.75">
      <c r="A38" s="18" t="s">
        <v>50</v>
      </c>
      <c r="B38" s="10">
        <v>9</v>
      </c>
      <c r="C38" s="10">
        <v>21</v>
      </c>
      <c r="D38" s="11">
        <v>48</v>
      </c>
      <c r="E38" s="11">
        <f t="shared" si="0"/>
        <v>69</v>
      </c>
      <c r="F38" s="34">
        <f t="shared" si="1"/>
        <v>34.5</v>
      </c>
      <c r="G38" s="34">
        <f t="shared" si="2"/>
        <v>34.5</v>
      </c>
    </row>
    <row r="39" spans="1:7" ht="15.75">
      <c r="A39" s="14" t="s">
        <v>51</v>
      </c>
      <c r="B39" s="15">
        <v>0</v>
      </c>
      <c r="C39" s="15">
        <v>69</v>
      </c>
      <c r="D39" s="16">
        <v>356</v>
      </c>
      <c r="E39" s="11">
        <f t="shared" si="0"/>
        <v>425</v>
      </c>
      <c r="F39" s="34">
        <f t="shared" si="1"/>
        <v>212.5</v>
      </c>
      <c r="G39" s="34">
        <f t="shared" si="2"/>
        <v>212.5</v>
      </c>
    </row>
    <row r="40" spans="1:7" ht="15.75">
      <c r="A40" s="18" t="s">
        <v>52</v>
      </c>
      <c r="B40" s="10">
        <v>0</v>
      </c>
      <c r="C40" s="10">
        <v>0</v>
      </c>
      <c r="D40" s="11">
        <v>264</v>
      </c>
      <c r="E40" s="11">
        <f t="shared" si="0"/>
        <v>264</v>
      </c>
      <c r="F40" s="34">
        <f t="shared" si="1"/>
        <v>132</v>
      </c>
      <c r="G40" s="34">
        <f t="shared" si="2"/>
        <v>132</v>
      </c>
    </row>
    <row r="41" spans="1:7" ht="15.75">
      <c r="A41" s="14" t="s">
        <v>53</v>
      </c>
      <c r="B41" s="15">
        <v>9</v>
      </c>
      <c r="C41" s="15">
        <v>35</v>
      </c>
      <c r="D41" s="16">
        <v>0</v>
      </c>
      <c r="E41" s="11">
        <f t="shared" si="0"/>
        <v>35</v>
      </c>
      <c r="F41" s="34">
        <f t="shared" si="1"/>
        <v>17.5</v>
      </c>
      <c r="G41" s="34">
        <f t="shared" si="2"/>
        <v>17.5</v>
      </c>
    </row>
    <row r="42" spans="1:7" ht="15.75">
      <c r="A42" s="18" t="s">
        <v>54</v>
      </c>
      <c r="B42" s="10">
        <v>0</v>
      </c>
      <c r="C42" s="10">
        <v>0</v>
      </c>
      <c r="D42" s="11">
        <v>174</v>
      </c>
      <c r="E42" s="11">
        <f t="shared" si="0"/>
        <v>174</v>
      </c>
      <c r="F42" s="34">
        <f t="shared" si="1"/>
        <v>87</v>
      </c>
      <c r="G42" s="34">
        <f t="shared" si="2"/>
        <v>87</v>
      </c>
    </row>
    <row r="43" spans="1:7" ht="15.75">
      <c r="A43" s="14" t="s">
        <v>55</v>
      </c>
      <c r="B43" s="15">
        <v>0</v>
      </c>
      <c r="C43" s="15">
        <v>52</v>
      </c>
      <c r="D43" s="16">
        <v>284</v>
      </c>
      <c r="E43" s="11">
        <f t="shared" si="0"/>
        <v>336</v>
      </c>
      <c r="F43" s="34">
        <f t="shared" si="1"/>
        <v>168</v>
      </c>
      <c r="G43" s="34">
        <f t="shared" si="2"/>
        <v>168</v>
      </c>
    </row>
    <row r="44" spans="1:7" ht="15.75">
      <c r="A44" s="18" t="s">
        <v>56</v>
      </c>
      <c r="B44" s="10">
        <v>0</v>
      </c>
      <c r="C44" s="10">
        <v>64</v>
      </c>
      <c r="D44" s="11">
        <v>205</v>
      </c>
      <c r="E44" s="11">
        <f t="shared" si="0"/>
        <v>269</v>
      </c>
      <c r="F44" s="34">
        <f t="shared" si="1"/>
        <v>134.5</v>
      </c>
      <c r="G44" s="34">
        <f t="shared" si="2"/>
        <v>134.5</v>
      </c>
    </row>
    <row r="45" spans="1:7" ht="15.75">
      <c r="A45" s="14" t="s">
        <v>57</v>
      </c>
      <c r="B45" s="15">
        <v>0</v>
      </c>
      <c r="C45" s="15">
        <v>0</v>
      </c>
      <c r="D45" s="16">
        <v>41</v>
      </c>
      <c r="E45" s="11">
        <f t="shared" si="0"/>
        <v>41</v>
      </c>
      <c r="F45" s="34">
        <f t="shared" si="1"/>
        <v>20.5</v>
      </c>
      <c r="G45" s="34">
        <f t="shared" si="2"/>
        <v>20.5</v>
      </c>
    </row>
    <row r="46" spans="1:7" ht="15.75">
      <c r="A46" s="18" t="s">
        <v>58</v>
      </c>
      <c r="B46" s="10">
        <v>52</v>
      </c>
      <c r="C46" s="10">
        <v>2</v>
      </c>
      <c r="D46" s="11">
        <v>253</v>
      </c>
      <c r="E46" s="11">
        <f t="shared" si="0"/>
        <v>255</v>
      </c>
      <c r="F46" s="34">
        <f t="shared" si="1"/>
        <v>127.5</v>
      </c>
      <c r="G46" s="34">
        <f t="shared" si="2"/>
        <v>127.5</v>
      </c>
    </row>
    <row r="47" spans="1:7" ht="15.75">
      <c r="A47" s="14" t="s">
        <v>59</v>
      </c>
      <c r="B47" s="15">
        <v>0</v>
      </c>
      <c r="C47" s="15">
        <v>0</v>
      </c>
      <c r="D47" s="16">
        <v>381</v>
      </c>
      <c r="E47" s="11">
        <f t="shared" si="0"/>
        <v>381</v>
      </c>
      <c r="F47" s="34">
        <f t="shared" si="1"/>
        <v>190.5</v>
      </c>
      <c r="G47" s="34">
        <f t="shared" si="2"/>
        <v>190.5</v>
      </c>
    </row>
    <row r="48" spans="1:7" ht="15.75">
      <c r="A48" s="18" t="s">
        <v>60</v>
      </c>
      <c r="B48" s="10">
        <v>20</v>
      </c>
      <c r="C48" s="10">
        <v>61</v>
      </c>
      <c r="D48" s="11">
        <v>149</v>
      </c>
      <c r="E48" s="11">
        <f t="shared" si="0"/>
        <v>210</v>
      </c>
      <c r="F48" s="34">
        <f t="shared" si="1"/>
        <v>105</v>
      </c>
      <c r="G48" s="34">
        <f t="shared" si="2"/>
        <v>105</v>
      </c>
    </row>
    <row r="49" spans="1:7" ht="15.75">
      <c r="A49" s="14" t="s">
        <v>61</v>
      </c>
      <c r="B49" s="15">
        <v>0</v>
      </c>
      <c r="C49" s="15">
        <v>36</v>
      </c>
      <c r="D49" s="16">
        <v>145</v>
      </c>
      <c r="E49" s="11">
        <f t="shared" si="0"/>
        <v>181</v>
      </c>
      <c r="F49" s="34">
        <f t="shared" si="1"/>
        <v>90.5</v>
      </c>
      <c r="G49" s="34">
        <f t="shared" si="2"/>
        <v>90.5</v>
      </c>
    </row>
    <row r="50" spans="1:7" ht="15.75">
      <c r="A50" s="18" t="s">
        <v>62</v>
      </c>
      <c r="B50" s="10">
        <v>0</v>
      </c>
      <c r="C50" s="10">
        <v>11</v>
      </c>
      <c r="D50" s="11">
        <v>99</v>
      </c>
      <c r="E50" s="11">
        <f t="shared" si="0"/>
        <v>110</v>
      </c>
      <c r="F50" s="34">
        <f t="shared" si="1"/>
        <v>55</v>
      </c>
      <c r="G50" s="34">
        <f t="shared" si="2"/>
        <v>55</v>
      </c>
    </row>
    <row r="51" spans="1:7" ht="15.75">
      <c r="A51" s="14" t="s">
        <v>63</v>
      </c>
      <c r="B51" s="15">
        <v>0</v>
      </c>
      <c r="C51" s="15">
        <v>0</v>
      </c>
      <c r="D51" s="16">
        <v>196</v>
      </c>
      <c r="E51" s="11">
        <f t="shared" si="0"/>
        <v>196</v>
      </c>
      <c r="F51" s="34">
        <f t="shared" si="1"/>
        <v>98</v>
      </c>
      <c r="G51" s="34">
        <f t="shared" si="2"/>
        <v>98</v>
      </c>
    </row>
    <row r="52" spans="1:7" ht="15.75">
      <c r="A52" s="18" t="s">
        <v>64</v>
      </c>
      <c r="B52" s="10">
        <v>0</v>
      </c>
      <c r="C52" s="10">
        <v>0</v>
      </c>
      <c r="D52" s="11">
        <v>628</v>
      </c>
      <c r="E52" s="11">
        <f t="shared" si="0"/>
        <v>628</v>
      </c>
      <c r="F52" s="34">
        <f t="shared" si="1"/>
        <v>314</v>
      </c>
      <c r="G52" s="34">
        <f t="shared" si="2"/>
        <v>314</v>
      </c>
    </row>
    <row r="53" spans="1:7" ht="15.75">
      <c r="A53" s="14" t="s">
        <v>65</v>
      </c>
      <c r="B53" s="15">
        <v>0</v>
      </c>
      <c r="C53" s="15">
        <v>0</v>
      </c>
      <c r="D53" s="16">
        <v>203</v>
      </c>
      <c r="E53" s="11">
        <f t="shared" si="0"/>
        <v>203</v>
      </c>
      <c r="F53" s="34">
        <f t="shared" si="1"/>
        <v>101.5</v>
      </c>
      <c r="G53" s="34">
        <f t="shared" si="2"/>
        <v>101.5</v>
      </c>
    </row>
    <row r="54" spans="1:7" ht="15.75">
      <c r="A54" s="18" t="s">
        <v>66</v>
      </c>
      <c r="B54" s="10">
        <v>0</v>
      </c>
      <c r="C54" s="10">
        <v>0</v>
      </c>
      <c r="D54" s="11">
        <v>49</v>
      </c>
      <c r="E54" s="11">
        <f t="shared" si="0"/>
        <v>49</v>
      </c>
      <c r="F54" s="34">
        <f t="shared" si="1"/>
        <v>24.5</v>
      </c>
      <c r="G54" s="34">
        <f t="shared" si="2"/>
        <v>24.5</v>
      </c>
    </row>
    <row r="55" spans="1:7" ht="15.75">
      <c r="A55" s="14" t="s">
        <v>67</v>
      </c>
      <c r="B55" s="15">
        <v>12</v>
      </c>
      <c r="C55" s="15">
        <v>41</v>
      </c>
      <c r="D55" s="16">
        <v>183</v>
      </c>
      <c r="E55" s="11">
        <f t="shared" si="0"/>
        <v>224</v>
      </c>
      <c r="F55" s="34">
        <f t="shared" si="1"/>
        <v>112</v>
      </c>
      <c r="G55" s="34">
        <f t="shared" si="2"/>
        <v>112</v>
      </c>
    </row>
    <row r="56" spans="1:7" ht="15.75">
      <c r="A56" s="18" t="s">
        <v>68</v>
      </c>
      <c r="B56" s="10">
        <v>37</v>
      </c>
      <c r="C56" s="10">
        <v>39</v>
      </c>
      <c r="D56" s="11">
        <v>110</v>
      </c>
      <c r="E56" s="11">
        <f t="shared" si="0"/>
        <v>149</v>
      </c>
      <c r="F56" s="34">
        <f t="shared" si="1"/>
        <v>74.5</v>
      </c>
      <c r="G56" s="34">
        <f t="shared" si="2"/>
        <v>74.5</v>
      </c>
    </row>
    <row r="57" spans="1:7" ht="15.75">
      <c r="A57" s="14" t="s">
        <v>69</v>
      </c>
      <c r="B57" s="15">
        <v>0</v>
      </c>
      <c r="C57" s="15">
        <v>0</v>
      </c>
      <c r="D57" s="16">
        <v>357</v>
      </c>
      <c r="E57" s="11">
        <f t="shared" si="0"/>
        <v>357</v>
      </c>
      <c r="F57" s="34">
        <f t="shared" si="1"/>
        <v>178.5</v>
      </c>
      <c r="G57" s="34">
        <f t="shared" si="2"/>
        <v>178.5</v>
      </c>
    </row>
    <row r="58" spans="1:7" ht="15.75">
      <c r="A58" s="18" t="s">
        <v>70</v>
      </c>
      <c r="B58" s="10">
        <v>0</v>
      </c>
      <c r="C58" s="10">
        <v>20</v>
      </c>
      <c r="D58" s="11">
        <v>243</v>
      </c>
      <c r="E58" s="11">
        <f t="shared" si="0"/>
        <v>263</v>
      </c>
      <c r="F58" s="34">
        <f t="shared" si="1"/>
        <v>131.5</v>
      </c>
      <c r="G58" s="34">
        <f t="shared" si="2"/>
        <v>131.5</v>
      </c>
    </row>
    <row r="59" spans="1:7" ht="15.75">
      <c r="A59" s="14" t="s">
        <v>71</v>
      </c>
      <c r="B59" s="15">
        <v>0</v>
      </c>
      <c r="C59" s="15">
        <v>0</v>
      </c>
      <c r="D59" s="16">
        <v>222</v>
      </c>
      <c r="E59" s="11">
        <f t="shared" si="0"/>
        <v>222</v>
      </c>
      <c r="F59" s="34">
        <f t="shared" si="1"/>
        <v>111</v>
      </c>
      <c r="G59" s="34">
        <f t="shared" si="2"/>
        <v>111</v>
      </c>
    </row>
    <row r="60" spans="1:7" ht="15.75">
      <c r="A60" s="18" t="s">
        <v>72</v>
      </c>
      <c r="B60" s="10">
        <v>8</v>
      </c>
      <c r="C60" s="10">
        <v>24</v>
      </c>
      <c r="D60" s="11">
        <v>84</v>
      </c>
      <c r="E60" s="11">
        <f t="shared" si="0"/>
        <v>108</v>
      </c>
      <c r="F60" s="34">
        <f t="shared" si="1"/>
        <v>54</v>
      </c>
      <c r="G60" s="34">
        <f t="shared" si="2"/>
        <v>54</v>
      </c>
    </row>
    <row r="61" spans="1:7" ht="15.75">
      <c r="A61" s="14" t="s">
        <v>73</v>
      </c>
      <c r="B61" s="15">
        <v>0</v>
      </c>
      <c r="C61" s="15">
        <v>0</v>
      </c>
      <c r="D61" s="16">
        <v>91</v>
      </c>
      <c r="E61" s="11">
        <f t="shared" si="0"/>
        <v>91</v>
      </c>
      <c r="F61" s="34">
        <f t="shared" si="1"/>
        <v>45.5</v>
      </c>
      <c r="G61" s="34">
        <f t="shared" si="2"/>
        <v>45.5</v>
      </c>
    </row>
    <row r="62" spans="1:7" ht="15.75">
      <c r="A62" s="18" t="s">
        <v>74</v>
      </c>
      <c r="B62" s="10">
        <v>0</v>
      </c>
      <c r="C62" s="10">
        <v>0</v>
      </c>
      <c r="D62" s="11">
        <v>212</v>
      </c>
      <c r="E62" s="11">
        <f t="shared" si="0"/>
        <v>212</v>
      </c>
      <c r="F62" s="34">
        <f t="shared" si="1"/>
        <v>106</v>
      </c>
      <c r="G62" s="34">
        <f t="shared" si="2"/>
        <v>106</v>
      </c>
    </row>
    <row r="63" spans="1:7" ht="15.75">
      <c r="A63" s="14" t="s">
        <v>75</v>
      </c>
      <c r="B63" s="15">
        <v>4</v>
      </c>
      <c r="C63" s="15">
        <v>13</v>
      </c>
      <c r="D63" s="16">
        <v>42</v>
      </c>
      <c r="E63" s="11">
        <f t="shared" si="0"/>
        <v>55</v>
      </c>
      <c r="F63" s="34">
        <f t="shared" si="1"/>
        <v>27.5</v>
      </c>
      <c r="G63" s="34">
        <f t="shared" si="2"/>
        <v>27.5</v>
      </c>
    </row>
    <row r="64" spans="1:7" ht="15.75">
      <c r="A64" s="18" t="s">
        <v>76</v>
      </c>
      <c r="B64" s="10">
        <v>0</v>
      </c>
      <c r="C64" s="10">
        <v>14</v>
      </c>
      <c r="D64" s="11">
        <v>53</v>
      </c>
      <c r="E64" s="11">
        <f t="shared" si="0"/>
        <v>67</v>
      </c>
      <c r="F64" s="34">
        <f t="shared" si="1"/>
        <v>33.5</v>
      </c>
      <c r="G64" s="34">
        <f t="shared" si="2"/>
        <v>33.5</v>
      </c>
    </row>
    <row r="65" spans="1:7" ht="15.75">
      <c r="A65" s="14" t="s">
        <v>77</v>
      </c>
      <c r="B65" s="15">
        <v>10</v>
      </c>
      <c r="C65" s="15">
        <v>43</v>
      </c>
      <c r="D65" s="16">
        <v>0</v>
      </c>
      <c r="E65" s="11">
        <f t="shared" si="0"/>
        <v>43</v>
      </c>
      <c r="F65" s="34">
        <f t="shared" si="1"/>
        <v>21.5</v>
      </c>
      <c r="G65" s="34">
        <f t="shared" si="2"/>
        <v>21.5</v>
      </c>
    </row>
    <row r="66" spans="1:7" ht="15.75">
      <c r="A66" s="18" t="s">
        <v>78</v>
      </c>
      <c r="B66" s="10">
        <v>46</v>
      </c>
      <c r="C66" s="10">
        <v>130</v>
      </c>
      <c r="D66" s="11">
        <v>0</v>
      </c>
      <c r="E66" s="11">
        <f t="shared" si="0"/>
        <v>130</v>
      </c>
      <c r="F66" s="34">
        <f t="shared" si="1"/>
        <v>65</v>
      </c>
      <c r="G66" s="34">
        <f t="shared" si="2"/>
        <v>65</v>
      </c>
    </row>
    <row r="67" spans="1:7" ht="15.75">
      <c r="A67" s="14" t="s">
        <v>79</v>
      </c>
      <c r="B67" s="15">
        <v>24</v>
      </c>
      <c r="C67" s="15">
        <v>80</v>
      </c>
      <c r="D67" s="16">
        <v>0</v>
      </c>
      <c r="E67" s="11">
        <f t="shared" si="0"/>
        <v>80</v>
      </c>
      <c r="F67" s="34">
        <f t="shared" si="1"/>
        <v>40</v>
      </c>
      <c r="G67" s="34">
        <f t="shared" si="2"/>
        <v>40</v>
      </c>
    </row>
    <row r="68" spans="1:7" ht="15.75">
      <c r="A68" s="18" t="s">
        <v>80</v>
      </c>
      <c r="B68" s="10">
        <v>39</v>
      </c>
      <c r="C68" s="10">
        <v>192</v>
      </c>
      <c r="D68" s="11">
        <v>0</v>
      </c>
      <c r="E68" s="11">
        <f t="shared" si="0"/>
        <v>192</v>
      </c>
      <c r="F68" s="34">
        <f t="shared" si="1"/>
        <v>96</v>
      </c>
      <c r="G68" s="34">
        <f t="shared" si="2"/>
        <v>96</v>
      </c>
    </row>
    <row r="69" spans="1:7" ht="15.75">
      <c r="A69" s="14" t="s">
        <v>81</v>
      </c>
      <c r="B69" s="15">
        <v>61</v>
      </c>
      <c r="C69" s="15">
        <v>43</v>
      </c>
      <c r="D69" s="16">
        <v>0</v>
      </c>
      <c r="E69" s="11">
        <f t="shared" si="0"/>
        <v>43</v>
      </c>
      <c r="F69" s="34">
        <f t="shared" si="1"/>
        <v>21.5</v>
      </c>
      <c r="G69" s="34">
        <f t="shared" si="2"/>
        <v>21.5</v>
      </c>
    </row>
    <row r="70" spans="1:7" ht="15.75">
      <c r="A70" s="18" t="s">
        <v>82</v>
      </c>
      <c r="B70" s="10">
        <v>50</v>
      </c>
      <c r="C70" s="10">
        <v>0</v>
      </c>
      <c r="D70" s="11">
        <v>0</v>
      </c>
      <c r="E70" s="11">
        <f t="shared" si="0"/>
        <v>0</v>
      </c>
      <c r="F70" s="34">
        <f t="shared" si="1"/>
        <v>0</v>
      </c>
      <c r="G70" s="34">
        <f t="shared" si="2"/>
        <v>0</v>
      </c>
    </row>
    <row r="71" spans="1:7" ht="15.75">
      <c r="A71" s="14" t="s">
        <v>83</v>
      </c>
      <c r="B71" s="15">
        <v>49</v>
      </c>
      <c r="C71" s="15">
        <v>0</v>
      </c>
      <c r="D71" s="16">
        <v>0</v>
      </c>
      <c r="E71" s="11">
        <f t="shared" ref="E71:E130" si="3">C71+D71</f>
        <v>0</v>
      </c>
      <c r="F71" s="34">
        <f t="shared" ref="F71:F130" si="4">E71*0.5</f>
        <v>0</v>
      </c>
      <c r="G71" s="34">
        <f t="shared" ref="G71:G130" si="5">E71*0.5</f>
        <v>0</v>
      </c>
    </row>
    <row r="72" spans="1:7" ht="15.75">
      <c r="A72" s="18" t="s">
        <v>84</v>
      </c>
      <c r="B72" s="10">
        <v>109</v>
      </c>
      <c r="C72" s="10">
        <v>0</v>
      </c>
      <c r="D72" s="11">
        <v>0</v>
      </c>
      <c r="E72" s="11">
        <f t="shared" si="3"/>
        <v>0</v>
      </c>
      <c r="F72" s="34">
        <f t="shared" si="4"/>
        <v>0</v>
      </c>
      <c r="G72" s="34">
        <f t="shared" si="5"/>
        <v>0</v>
      </c>
    </row>
    <row r="73" spans="1:7" ht="15.75">
      <c r="A73" s="14" t="s">
        <v>85</v>
      </c>
      <c r="B73" s="15">
        <v>58</v>
      </c>
      <c r="C73" s="15">
        <v>0</v>
      </c>
      <c r="D73" s="16">
        <v>0</v>
      </c>
      <c r="E73" s="11">
        <f t="shared" si="3"/>
        <v>0</v>
      </c>
      <c r="F73" s="34">
        <f t="shared" si="4"/>
        <v>0</v>
      </c>
      <c r="G73" s="34">
        <f t="shared" si="5"/>
        <v>0</v>
      </c>
    </row>
    <row r="74" spans="1:7" ht="15.75">
      <c r="A74" s="18" t="s">
        <v>86</v>
      </c>
      <c r="B74" s="10">
        <v>40</v>
      </c>
      <c r="C74" s="10">
        <v>41</v>
      </c>
      <c r="D74" s="11">
        <v>0</v>
      </c>
      <c r="E74" s="11">
        <f t="shared" si="3"/>
        <v>41</v>
      </c>
      <c r="F74" s="34">
        <f t="shared" si="4"/>
        <v>20.5</v>
      </c>
      <c r="G74" s="34">
        <f t="shared" si="5"/>
        <v>20.5</v>
      </c>
    </row>
    <row r="75" spans="1:7" ht="15.75">
      <c r="A75" s="14" t="s">
        <v>87</v>
      </c>
      <c r="B75" s="15">
        <v>66</v>
      </c>
      <c r="C75" s="15">
        <v>0</v>
      </c>
      <c r="D75" s="16">
        <v>0</v>
      </c>
      <c r="E75" s="11">
        <f t="shared" si="3"/>
        <v>0</v>
      </c>
      <c r="F75" s="34">
        <f t="shared" si="4"/>
        <v>0</v>
      </c>
      <c r="G75" s="34">
        <f t="shared" si="5"/>
        <v>0</v>
      </c>
    </row>
    <row r="76" spans="1:7" ht="15.75">
      <c r="A76" s="18" t="s">
        <v>88</v>
      </c>
      <c r="B76" s="10">
        <v>56</v>
      </c>
      <c r="C76" s="10">
        <v>0</v>
      </c>
      <c r="D76" s="11">
        <v>0</v>
      </c>
      <c r="E76" s="11">
        <f t="shared" si="3"/>
        <v>0</v>
      </c>
      <c r="F76" s="34">
        <f t="shared" si="4"/>
        <v>0</v>
      </c>
      <c r="G76" s="34">
        <f t="shared" si="5"/>
        <v>0</v>
      </c>
    </row>
    <row r="77" spans="1:7" ht="15.75">
      <c r="A77" s="14" t="s">
        <v>89</v>
      </c>
      <c r="B77" s="15">
        <v>19</v>
      </c>
      <c r="C77" s="15">
        <v>96</v>
      </c>
      <c r="D77" s="16">
        <v>0</v>
      </c>
      <c r="E77" s="11">
        <f t="shared" si="3"/>
        <v>96</v>
      </c>
      <c r="F77" s="34">
        <f t="shared" si="4"/>
        <v>48</v>
      </c>
      <c r="G77" s="34">
        <f t="shared" si="5"/>
        <v>48</v>
      </c>
    </row>
    <row r="78" spans="1:7" ht="15.75">
      <c r="A78" s="18" t="s">
        <v>90</v>
      </c>
      <c r="B78" s="10">
        <v>65</v>
      </c>
      <c r="C78" s="10">
        <v>8</v>
      </c>
      <c r="D78" s="11">
        <v>0</v>
      </c>
      <c r="E78" s="11">
        <f t="shared" si="3"/>
        <v>8</v>
      </c>
      <c r="F78" s="34">
        <f t="shared" si="4"/>
        <v>4</v>
      </c>
      <c r="G78" s="34">
        <f t="shared" si="5"/>
        <v>4</v>
      </c>
    </row>
    <row r="79" spans="1:7" ht="15.75">
      <c r="A79" s="14" t="s">
        <v>91</v>
      </c>
      <c r="B79" s="15">
        <v>44</v>
      </c>
      <c r="C79" s="15">
        <v>0</v>
      </c>
      <c r="D79" s="16">
        <v>0</v>
      </c>
      <c r="E79" s="11">
        <f t="shared" si="3"/>
        <v>0</v>
      </c>
      <c r="F79" s="34">
        <f t="shared" si="4"/>
        <v>0</v>
      </c>
      <c r="G79" s="34">
        <f t="shared" si="5"/>
        <v>0</v>
      </c>
    </row>
    <row r="80" spans="1:7" ht="15.75">
      <c r="A80" s="19" t="s">
        <v>92</v>
      </c>
      <c r="B80" s="10">
        <v>58</v>
      </c>
      <c r="C80" s="10">
        <v>21</v>
      </c>
      <c r="D80" s="11">
        <v>0</v>
      </c>
      <c r="E80" s="11">
        <f t="shared" si="3"/>
        <v>21</v>
      </c>
      <c r="F80" s="34">
        <f t="shared" si="4"/>
        <v>10.5</v>
      </c>
      <c r="G80" s="34">
        <f t="shared" si="5"/>
        <v>10.5</v>
      </c>
    </row>
    <row r="81" spans="1:7" ht="15.75">
      <c r="A81" s="14" t="s">
        <v>93</v>
      </c>
      <c r="B81" s="15">
        <v>53</v>
      </c>
      <c r="C81" s="15">
        <v>0</v>
      </c>
      <c r="D81" s="16">
        <v>0</v>
      </c>
      <c r="E81" s="11">
        <f t="shared" si="3"/>
        <v>0</v>
      </c>
      <c r="F81" s="34">
        <f t="shared" si="4"/>
        <v>0</v>
      </c>
      <c r="G81" s="34">
        <f t="shared" si="5"/>
        <v>0</v>
      </c>
    </row>
    <row r="82" spans="1:7" ht="15.75">
      <c r="A82" s="18" t="s">
        <v>94</v>
      </c>
      <c r="B82" s="10">
        <v>71</v>
      </c>
      <c r="C82" s="10">
        <v>0</v>
      </c>
      <c r="D82" s="11">
        <v>0</v>
      </c>
      <c r="E82" s="11">
        <f t="shared" si="3"/>
        <v>0</v>
      </c>
      <c r="F82" s="34">
        <f t="shared" si="4"/>
        <v>0</v>
      </c>
      <c r="G82" s="34">
        <f t="shared" si="5"/>
        <v>0</v>
      </c>
    </row>
    <row r="83" spans="1:7" ht="15.75">
      <c r="A83" s="14" t="s">
        <v>95</v>
      </c>
      <c r="B83" s="15">
        <v>0</v>
      </c>
      <c r="C83" s="15">
        <v>96</v>
      </c>
      <c r="D83" s="16">
        <v>0</v>
      </c>
      <c r="E83" s="11">
        <f t="shared" si="3"/>
        <v>96</v>
      </c>
      <c r="F83" s="34">
        <f t="shared" si="4"/>
        <v>48</v>
      </c>
      <c r="G83" s="34">
        <f t="shared" si="5"/>
        <v>48</v>
      </c>
    </row>
    <row r="84" spans="1:7" ht="15.75">
      <c r="A84" s="18" t="s">
        <v>96</v>
      </c>
      <c r="B84" s="10">
        <v>79</v>
      </c>
      <c r="C84" s="10">
        <v>100</v>
      </c>
      <c r="D84" s="11">
        <v>0</v>
      </c>
      <c r="E84" s="11">
        <f t="shared" si="3"/>
        <v>100</v>
      </c>
      <c r="F84" s="34">
        <f t="shared" si="4"/>
        <v>50</v>
      </c>
      <c r="G84" s="34">
        <f t="shared" si="5"/>
        <v>50</v>
      </c>
    </row>
    <row r="85" spans="1:7" ht="15.75">
      <c r="A85" s="14" t="s">
        <v>97</v>
      </c>
      <c r="B85" s="15">
        <v>40</v>
      </c>
      <c r="C85" s="15">
        <v>12</v>
      </c>
      <c r="D85" s="16">
        <v>0</v>
      </c>
      <c r="E85" s="11">
        <f t="shared" si="3"/>
        <v>12</v>
      </c>
      <c r="F85" s="34">
        <f t="shared" si="4"/>
        <v>6</v>
      </c>
      <c r="G85" s="34">
        <f t="shared" si="5"/>
        <v>6</v>
      </c>
    </row>
    <row r="86" spans="1:7" ht="15.75">
      <c r="A86" s="18" t="s">
        <v>98</v>
      </c>
      <c r="B86" s="10">
        <v>70</v>
      </c>
      <c r="C86" s="10">
        <v>31</v>
      </c>
      <c r="D86" s="11">
        <v>0</v>
      </c>
      <c r="E86" s="11">
        <f t="shared" si="3"/>
        <v>31</v>
      </c>
      <c r="F86" s="34">
        <f t="shared" si="4"/>
        <v>15.5</v>
      </c>
      <c r="G86" s="34">
        <f t="shared" si="5"/>
        <v>15.5</v>
      </c>
    </row>
    <row r="87" spans="1:7" ht="15.75">
      <c r="A87" s="14" t="s">
        <v>99</v>
      </c>
      <c r="B87" s="15">
        <v>49</v>
      </c>
      <c r="C87" s="15">
        <v>0</v>
      </c>
      <c r="D87" s="16">
        <v>0</v>
      </c>
      <c r="E87" s="11">
        <f t="shared" si="3"/>
        <v>0</v>
      </c>
      <c r="F87" s="34">
        <f t="shared" si="4"/>
        <v>0</v>
      </c>
      <c r="G87" s="34">
        <f t="shared" si="5"/>
        <v>0</v>
      </c>
    </row>
    <row r="88" spans="1:7" ht="15.75">
      <c r="A88" s="18" t="s">
        <v>100</v>
      </c>
      <c r="B88" s="10">
        <v>62</v>
      </c>
      <c r="C88" s="10">
        <v>39</v>
      </c>
      <c r="D88" s="11">
        <v>0</v>
      </c>
      <c r="E88" s="11">
        <f t="shared" si="3"/>
        <v>39</v>
      </c>
      <c r="F88" s="34">
        <f t="shared" si="4"/>
        <v>19.5</v>
      </c>
      <c r="G88" s="34">
        <f t="shared" si="5"/>
        <v>19.5</v>
      </c>
    </row>
    <row r="89" spans="1:7" ht="15.75">
      <c r="A89" s="14" t="s">
        <v>101</v>
      </c>
      <c r="B89" s="15">
        <v>48</v>
      </c>
      <c r="C89" s="15">
        <v>0</v>
      </c>
      <c r="D89" s="16">
        <v>0</v>
      </c>
      <c r="E89" s="11">
        <f t="shared" si="3"/>
        <v>0</v>
      </c>
      <c r="F89" s="34">
        <f t="shared" si="4"/>
        <v>0</v>
      </c>
      <c r="G89" s="34">
        <f t="shared" si="5"/>
        <v>0</v>
      </c>
    </row>
    <row r="90" spans="1:7" ht="15.75">
      <c r="A90" s="18" t="s">
        <v>102</v>
      </c>
      <c r="B90" s="10">
        <v>62</v>
      </c>
      <c r="C90" s="10">
        <v>0</v>
      </c>
      <c r="D90" s="11">
        <v>0</v>
      </c>
      <c r="E90" s="11">
        <f t="shared" si="3"/>
        <v>0</v>
      </c>
      <c r="F90" s="34">
        <f t="shared" si="4"/>
        <v>0</v>
      </c>
      <c r="G90" s="34">
        <f t="shared" si="5"/>
        <v>0</v>
      </c>
    </row>
    <row r="91" spans="1:7" ht="15.75">
      <c r="A91" s="14" t="s">
        <v>103</v>
      </c>
      <c r="B91" s="15">
        <v>45</v>
      </c>
      <c r="C91" s="15">
        <v>0</v>
      </c>
      <c r="D91" s="16">
        <v>0</v>
      </c>
      <c r="E91" s="11">
        <f t="shared" si="3"/>
        <v>0</v>
      </c>
      <c r="F91" s="34">
        <f t="shared" si="4"/>
        <v>0</v>
      </c>
      <c r="G91" s="34">
        <f t="shared" si="5"/>
        <v>0</v>
      </c>
    </row>
    <row r="92" spans="1:7" ht="15.75">
      <c r="A92" s="18" t="s">
        <v>104</v>
      </c>
      <c r="B92" s="10">
        <v>53</v>
      </c>
      <c r="C92" s="10">
        <v>0</v>
      </c>
      <c r="D92" s="11">
        <v>0</v>
      </c>
      <c r="E92" s="11">
        <f t="shared" si="3"/>
        <v>0</v>
      </c>
      <c r="F92" s="34">
        <f t="shared" si="4"/>
        <v>0</v>
      </c>
      <c r="G92" s="34">
        <f t="shared" si="5"/>
        <v>0</v>
      </c>
    </row>
    <row r="93" spans="1:7" ht="15.75">
      <c r="A93" s="14" t="s">
        <v>105</v>
      </c>
      <c r="B93" s="15">
        <v>58</v>
      </c>
      <c r="C93" s="15">
        <v>88</v>
      </c>
      <c r="D93" s="16">
        <v>0</v>
      </c>
      <c r="E93" s="11">
        <f t="shared" si="3"/>
        <v>88</v>
      </c>
      <c r="F93" s="34">
        <f t="shared" si="4"/>
        <v>44</v>
      </c>
      <c r="G93" s="34">
        <f t="shared" si="5"/>
        <v>44</v>
      </c>
    </row>
    <row r="94" spans="1:7" ht="15.75">
      <c r="A94" s="18" t="s">
        <v>106</v>
      </c>
      <c r="B94" s="10">
        <v>47</v>
      </c>
      <c r="C94" s="10">
        <v>37</v>
      </c>
      <c r="D94" s="11">
        <v>0</v>
      </c>
      <c r="E94" s="11">
        <f t="shared" si="3"/>
        <v>37</v>
      </c>
      <c r="F94" s="34">
        <f t="shared" si="4"/>
        <v>18.5</v>
      </c>
      <c r="G94" s="34">
        <f t="shared" si="5"/>
        <v>18.5</v>
      </c>
    </row>
    <row r="95" spans="1:7" ht="15.75">
      <c r="A95" s="14" t="s">
        <v>107</v>
      </c>
      <c r="B95" s="15">
        <v>56</v>
      </c>
      <c r="C95" s="15">
        <v>52</v>
      </c>
      <c r="D95" s="16">
        <v>0</v>
      </c>
      <c r="E95" s="11">
        <f t="shared" si="3"/>
        <v>52</v>
      </c>
      <c r="F95" s="34">
        <f t="shared" si="4"/>
        <v>26</v>
      </c>
      <c r="G95" s="34">
        <f t="shared" si="5"/>
        <v>26</v>
      </c>
    </row>
    <row r="96" spans="1:7" ht="15.75">
      <c r="A96" s="18" t="s">
        <v>108</v>
      </c>
      <c r="B96" s="10">
        <v>84</v>
      </c>
      <c r="C96" s="10">
        <v>0</v>
      </c>
      <c r="D96" s="11">
        <v>0</v>
      </c>
      <c r="E96" s="11">
        <f t="shared" si="3"/>
        <v>0</v>
      </c>
      <c r="F96" s="34">
        <f t="shared" si="4"/>
        <v>0</v>
      </c>
      <c r="G96" s="34">
        <f t="shared" si="5"/>
        <v>0</v>
      </c>
    </row>
    <row r="97" spans="1:7" ht="15.75">
      <c r="A97" s="14" t="s">
        <v>109</v>
      </c>
      <c r="B97" s="15">
        <v>49</v>
      </c>
      <c r="C97" s="15">
        <v>0</v>
      </c>
      <c r="D97" s="16">
        <v>0</v>
      </c>
      <c r="E97" s="11">
        <f t="shared" si="3"/>
        <v>0</v>
      </c>
      <c r="F97" s="34">
        <f t="shared" si="4"/>
        <v>0</v>
      </c>
      <c r="G97" s="34">
        <f t="shared" si="5"/>
        <v>0</v>
      </c>
    </row>
    <row r="98" spans="1:7" ht="15.75">
      <c r="A98" s="18" t="s">
        <v>110</v>
      </c>
      <c r="B98" s="10">
        <v>58</v>
      </c>
      <c r="C98" s="10">
        <v>0</v>
      </c>
      <c r="D98" s="11">
        <v>0</v>
      </c>
      <c r="E98" s="11">
        <f t="shared" si="3"/>
        <v>0</v>
      </c>
      <c r="F98" s="34">
        <f t="shared" si="4"/>
        <v>0</v>
      </c>
      <c r="G98" s="34">
        <f t="shared" si="5"/>
        <v>0</v>
      </c>
    </row>
    <row r="99" spans="1:7" ht="15.75">
      <c r="A99" s="14" t="s">
        <v>111</v>
      </c>
      <c r="B99" s="15">
        <v>55</v>
      </c>
      <c r="C99" s="15">
        <v>37</v>
      </c>
      <c r="D99" s="16">
        <v>0</v>
      </c>
      <c r="E99" s="11">
        <f t="shared" si="3"/>
        <v>37</v>
      </c>
      <c r="F99" s="34">
        <f t="shared" si="4"/>
        <v>18.5</v>
      </c>
      <c r="G99" s="34">
        <f t="shared" si="5"/>
        <v>18.5</v>
      </c>
    </row>
    <row r="100" spans="1:7" ht="15.75">
      <c r="A100" s="18" t="s">
        <v>112</v>
      </c>
      <c r="B100" s="10">
        <v>50</v>
      </c>
      <c r="C100" s="10">
        <v>0</v>
      </c>
      <c r="D100" s="11">
        <v>0</v>
      </c>
      <c r="E100" s="11">
        <f t="shared" si="3"/>
        <v>0</v>
      </c>
      <c r="F100" s="34">
        <f t="shared" si="4"/>
        <v>0</v>
      </c>
      <c r="G100" s="34">
        <f t="shared" si="5"/>
        <v>0</v>
      </c>
    </row>
    <row r="101" spans="1:7" ht="15.75">
      <c r="A101" s="14" t="s">
        <v>113</v>
      </c>
      <c r="B101" s="15">
        <v>80</v>
      </c>
      <c r="C101" s="15">
        <v>0</v>
      </c>
      <c r="D101" s="16">
        <v>0</v>
      </c>
      <c r="E101" s="11">
        <f t="shared" si="3"/>
        <v>0</v>
      </c>
      <c r="F101" s="34">
        <f t="shared" si="4"/>
        <v>0</v>
      </c>
      <c r="G101" s="34">
        <f t="shared" si="5"/>
        <v>0</v>
      </c>
    </row>
    <row r="102" spans="1:7" ht="15.75">
      <c r="A102" s="18" t="s">
        <v>114</v>
      </c>
      <c r="B102" s="10">
        <v>72</v>
      </c>
      <c r="C102" s="10">
        <v>39</v>
      </c>
      <c r="D102" s="11">
        <v>0</v>
      </c>
      <c r="E102" s="11">
        <f t="shared" si="3"/>
        <v>39</v>
      </c>
      <c r="F102" s="34">
        <f t="shared" si="4"/>
        <v>19.5</v>
      </c>
      <c r="G102" s="34">
        <f t="shared" si="5"/>
        <v>19.5</v>
      </c>
    </row>
    <row r="103" spans="1:7" ht="15.75">
      <c r="A103" s="14" t="s">
        <v>115</v>
      </c>
      <c r="B103" s="15">
        <v>0</v>
      </c>
      <c r="C103" s="15">
        <v>78</v>
      </c>
      <c r="D103" s="16">
        <v>0</v>
      </c>
      <c r="E103" s="11">
        <f t="shared" si="3"/>
        <v>78</v>
      </c>
      <c r="F103" s="34">
        <f t="shared" si="4"/>
        <v>39</v>
      </c>
      <c r="G103" s="34">
        <f t="shared" si="5"/>
        <v>39</v>
      </c>
    </row>
    <row r="104" spans="1:7" ht="15.75">
      <c r="A104" s="18" t="s">
        <v>116</v>
      </c>
      <c r="B104" s="10">
        <v>54</v>
      </c>
      <c r="C104" s="10">
        <v>28</v>
      </c>
      <c r="D104" s="11">
        <v>0</v>
      </c>
      <c r="E104" s="11">
        <f t="shared" si="3"/>
        <v>28</v>
      </c>
      <c r="F104" s="34">
        <f t="shared" si="4"/>
        <v>14</v>
      </c>
      <c r="G104" s="34">
        <f t="shared" si="5"/>
        <v>14</v>
      </c>
    </row>
    <row r="105" spans="1:7" ht="15.75">
      <c r="A105" s="14" t="s">
        <v>117</v>
      </c>
      <c r="B105" s="15">
        <v>64</v>
      </c>
      <c r="C105" s="15">
        <v>0</v>
      </c>
      <c r="D105" s="16">
        <v>0</v>
      </c>
      <c r="E105" s="11">
        <f t="shared" si="3"/>
        <v>0</v>
      </c>
      <c r="F105" s="34">
        <f t="shared" si="4"/>
        <v>0</v>
      </c>
      <c r="G105" s="34">
        <f t="shared" si="5"/>
        <v>0</v>
      </c>
    </row>
    <row r="106" spans="1:7" ht="15.75">
      <c r="A106" s="18" t="s">
        <v>118</v>
      </c>
      <c r="B106" s="10">
        <v>31</v>
      </c>
      <c r="C106" s="10">
        <v>35</v>
      </c>
      <c r="D106" s="11">
        <v>0</v>
      </c>
      <c r="E106" s="11">
        <f t="shared" si="3"/>
        <v>35</v>
      </c>
      <c r="F106" s="34">
        <f t="shared" si="4"/>
        <v>17.5</v>
      </c>
      <c r="G106" s="34">
        <f t="shared" si="5"/>
        <v>17.5</v>
      </c>
    </row>
    <row r="107" spans="1:7" ht="15.75">
      <c r="A107" s="14" t="s">
        <v>119</v>
      </c>
      <c r="B107" s="15">
        <v>20</v>
      </c>
      <c r="C107" s="15">
        <v>83</v>
      </c>
      <c r="D107" s="16">
        <v>0</v>
      </c>
      <c r="E107" s="11">
        <f t="shared" si="3"/>
        <v>83</v>
      </c>
      <c r="F107" s="34">
        <f t="shared" si="4"/>
        <v>41.5</v>
      </c>
      <c r="G107" s="34">
        <f t="shared" si="5"/>
        <v>41.5</v>
      </c>
    </row>
    <row r="108" spans="1:7" ht="15.75">
      <c r="A108" s="18" t="s">
        <v>120</v>
      </c>
      <c r="B108" s="10">
        <v>62</v>
      </c>
      <c r="C108" s="10">
        <v>42</v>
      </c>
      <c r="D108" s="11">
        <v>0</v>
      </c>
      <c r="E108" s="11">
        <f t="shared" si="3"/>
        <v>42</v>
      </c>
      <c r="F108" s="34">
        <f t="shared" si="4"/>
        <v>21</v>
      </c>
      <c r="G108" s="34">
        <f t="shared" si="5"/>
        <v>21</v>
      </c>
    </row>
    <row r="109" spans="1:7" ht="15.75">
      <c r="A109" s="14" t="s">
        <v>121</v>
      </c>
      <c r="B109" s="15">
        <v>36</v>
      </c>
      <c r="C109" s="15">
        <v>26</v>
      </c>
      <c r="D109" s="16">
        <v>0</v>
      </c>
      <c r="E109" s="11">
        <f t="shared" si="3"/>
        <v>26</v>
      </c>
      <c r="F109" s="34">
        <f t="shared" si="4"/>
        <v>13</v>
      </c>
      <c r="G109" s="34">
        <f t="shared" si="5"/>
        <v>13</v>
      </c>
    </row>
    <row r="110" spans="1:7" ht="15.75">
      <c r="A110" s="18" t="s">
        <v>122</v>
      </c>
      <c r="B110" s="10">
        <v>0</v>
      </c>
      <c r="C110" s="10">
        <v>0</v>
      </c>
      <c r="D110" s="11">
        <v>25</v>
      </c>
      <c r="E110" s="11">
        <f t="shared" si="3"/>
        <v>25</v>
      </c>
      <c r="F110" s="34">
        <f t="shared" si="4"/>
        <v>12.5</v>
      </c>
      <c r="G110" s="34">
        <f t="shared" si="5"/>
        <v>12.5</v>
      </c>
    </row>
    <row r="111" spans="1:7" ht="15.75">
      <c r="A111" s="14" t="s">
        <v>123</v>
      </c>
      <c r="B111" s="15">
        <v>0</v>
      </c>
      <c r="C111" s="15">
        <v>9</v>
      </c>
      <c r="D111" s="16">
        <v>14</v>
      </c>
      <c r="E111" s="11">
        <f t="shared" si="3"/>
        <v>23</v>
      </c>
      <c r="F111" s="34">
        <f t="shared" si="4"/>
        <v>11.5</v>
      </c>
      <c r="G111" s="34">
        <f t="shared" si="5"/>
        <v>11.5</v>
      </c>
    </row>
    <row r="112" spans="1:7" ht="15.75">
      <c r="A112" s="18" t="s">
        <v>124</v>
      </c>
      <c r="B112" s="10">
        <v>2</v>
      </c>
      <c r="C112" s="10">
        <v>5</v>
      </c>
      <c r="D112" s="11">
        <v>14</v>
      </c>
      <c r="E112" s="11">
        <f t="shared" si="3"/>
        <v>19</v>
      </c>
      <c r="F112" s="34">
        <f t="shared" si="4"/>
        <v>9.5</v>
      </c>
      <c r="G112" s="34">
        <f t="shared" si="5"/>
        <v>9.5</v>
      </c>
    </row>
    <row r="113" spans="1:7" ht="15.75">
      <c r="A113" s="14" t="s">
        <v>125</v>
      </c>
      <c r="B113" s="15">
        <v>3</v>
      </c>
      <c r="C113" s="15">
        <v>8</v>
      </c>
      <c r="D113" s="16">
        <v>25</v>
      </c>
      <c r="E113" s="11">
        <f t="shared" si="3"/>
        <v>33</v>
      </c>
      <c r="F113" s="34">
        <f t="shared" si="4"/>
        <v>16.5</v>
      </c>
      <c r="G113" s="34">
        <f t="shared" si="5"/>
        <v>16.5</v>
      </c>
    </row>
    <row r="114" spans="1:7" ht="15.75">
      <c r="A114" s="18" t="s">
        <v>126</v>
      </c>
      <c r="B114" s="10">
        <v>4</v>
      </c>
      <c r="C114" s="10">
        <v>4</v>
      </c>
      <c r="D114" s="11">
        <v>8</v>
      </c>
      <c r="E114" s="11">
        <f t="shared" si="3"/>
        <v>12</v>
      </c>
      <c r="F114" s="34">
        <f t="shared" si="4"/>
        <v>6</v>
      </c>
      <c r="G114" s="34">
        <f t="shared" si="5"/>
        <v>6</v>
      </c>
    </row>
    <row r="115" spans="1:7" ht="15.75">
      <c r="A115" s="14" t="s">
        <v>127</v>
      </c>
      <c r="B115" s="15">
        <v>0</v>
      </c>
      <c r="C115" s="15">
        <v>0</v>
      </c>
      <c r="D115" s="16">
        <v>36</v>
      </c>
      <c r="E115" s="11">
        <f t="shared" si="3"/>
        <v>36</v>
      </c>
      <c r="F115" s="34">
        <f t="shared" si="4"/>
        <v>18</v>
      </c>
      <c r="G115" s="34">
        <f t="shared" si="5"/>
        <v>18</v>
      </c>
    </row>
    <row r="116" spans="1:7" ht="15.75">
      <c r="A116" s="18" t="s">
        <v>128</v>
      </c>
      <c r="B116" s="10">
        <v>0</v>
      </c>
      <c r="C116" s="10">
        <v>25</v>
      </c>
      <c r="D116" s="11">
        <v>27</v>
      </c>
      <c r="E116" s="11">
        <f t="shared" si="3"/>
        <v>52</v>
      </c>
      <c r="F116" s="34">
        <f t="shared" si="4"/>
        <v>26</v>
      </c>
      <c r="G116" s="34">
        <f t="shared" si="5"/>
        <v>26</v>
      </c>
    </row>
    <row r="117" spans="1:7" ht="15.75">
      <c r="A117" s="14" t="s">
        <v>129</v>
      </c>
      <c r="B117" s="15">
        <v>4</v>
      </c>
      <c r="C117" s="15">
        <v>9</v>
      </c>
      <c r="D117" s="16">
        <v>19</v>
      </c>
      <c r="E117" s="11">
        <f t="shared" si="3"/>
        <v>28</v>
      </c>
      <c r="F117" s="34">
        <f t="shared" si="4"/>
        <v>14</v>
      </c>
      <c r="G117" s="34">
        <f t="shared" si="5"/>
        <v>14</v>
      </c>
    </row>
    <row r="118" spans="1:7" ht="15.75">
      <c r="A118" s="18" t="s">
        <v>130</v>
      </c>
      <c r="B118" s="10">
        <v>0</v>
      </c>
      <c r="C118" s="10">
        <v>0</v>
      </c>
      <c r="D118" s="11">
        <v>31</v>
      </c>
      <c r="E118" s="11">
        <f t="shared" si="3"/>
        <v>31</v>
      </c>
      <c r="F118" s="34">
        <f t="shared" si="4"/>
        <v>15.5</v>
      </c>
      <c r="G118" s="34">
        <f t="shared" si="5"/>
        <v>15.5</v>
      </c>
    </row>
    <row r="119" spans="1:7" ht="15.75">
      <c r="A119" s="14" t="s">
        <v>131</v>
      </c>
      <c r="B119" s="15">
        <v>0</v>
      </c>
      <c r="C119" s="15">
        <v>10</v>
      </c>
      <c r="D119" s="16">
        <v>9</v>
      </c>
      <c r="E119" s="11">
        <f t="shared" si="3"/>
        <v>19</v>
      </c>
      <c r="F119" s="34">
        <f t="shared" si="4"/>
        <v>9.5</v>
      </c>
      <c r="G119" s="34">
        <f t="shared" si="5"/>
        <v>9.5</v>
      </c>
    </row>
    <row r="120" spans="1:7" ht="15.75">
      <c r="A120" s="18" t="s">
        <v>132</v>
      </c>
      <c r="B120" s="10">
        <v>0</v>
      </c>
      <c r="C120" s="10">
        <v>12</v>
      </c>
      <c r="D120" s="11">
        <v>17</v>
      </c>
      <c r="E120" s="11">
        <f t="shared" si="3"/>
        <v>29</v>
      </c>
      <c r="F120" s="34">
        <f t="shared" si="4"/>
        <v>14.5</v>
      </c>
      <c r="G120" s="34">
        <f t="shared" si="5"/>
        <v>14.5</v>
      </c>
    </row>
    <row r="121" spans="1:7" ht="15.75">
      <c r="A121" s="14" t="s">
        <v>133</v>
      </c>
      <c r="B121" s="15">
        <v>1</v>
      </c>
      <c r="C121" s="15">
        <v>8</v>
      </c>
      <c r="D121" s="16">
        <v>38</v>
      </c>
      <c r="E121" s="11">
        <f t="shared" si="3"/>
        <v>46</v>
      </c>
      <c r="F121" s="34">
        <f t="shared" si="4"/>
        <v>23</v>
      </c>
      <c r="G121" s="34">
        <f t="shared" si="5"/>
        <v>23</v>
      </c>
    </row>
    <row r="122" spans="1:7" ht="15.75">
      <c r="A122" s="18" t="s">
        <v>134</v>
      </c>
      <c r="B122" s="10">
        <v>2</v>
      </c>
      <c r="C122" s="10">
        <v>8</v>
      </c>
      <c r="D122" s="11">
        <v>37</v>
      </c>
      <c r="E122" s="11">
        <f t="shared" si="3"/>
        <v>45</v>
      </c>
      <c r="F122" s="34">
        <f t="shared" si="4"/>
        <v>22.5</v>
      </c>
      <c r="G122" s="34">
        <f t="shared" si="5"/>
        <v>22.5</v>
      </c>
    </row>
    <row r="123" spans="1:7" ht="15.75">
      <c r="A123" s="14" t="s">
        <v>135</v>
      </c>
      <c r="B123" s="15">
        <v>0</v>
      </c>
      <c r="C123" s="15">
        <v>35</v>
      </c>
      <c r="D123" s="16">
        <v>0</v>
      </c>
      <c r="E123" s="11">
        <f t="shared" si="3"/>
        <v>35</v>
      </c>
      <c r="F123" s="34">
        <f t="shared" si="4"/>
        <v>17.5</v>
      </c>
      <c r="G123" s="34">
        <f t="shared" si="5"/>
        <v>17.5</v>
      </c>
    </row>
    <row r="124" spans="1:7" ht="15.75">
      <c r="A124" s="18" t="s">
        <v>136</v>
      </c>
      <c r="B124" s="10">
        <v>1</v>
      </c>
      <c r="C124" s="10">
        <v>12</v>
      </c>
      <c r="D124" s="11">
        <v>17</v>
      </c>
      <c r="E124" s="11">
        <f t="shared" si="3"/>
        <v>29</v>
      </c>
      <c r="F124" s="34">
        <f t="shared" si="4"/>
        <v>14.5</v>
      </c>
      <c r="G124" s="34">
        <f t="shared" si="5"/>
        <v>14.5</v>
      </c>
    </row>
    <row r="125" spans="1:7" ht="15.75">
      <c r="A125" s="14" t="s">
        <v>137</v>
      </c>
      <c r="B125" s="15">
        <v>0</v>
      </c>
      <c r="C125" s="15">
        <v>0</v>
      </c>
      <c r="D125" s="16">
        <v>40</v>
      </c>
      <c r="E125" s="11">
        <f t="shared" si="3"/>
        <v>40</v>
      </c>
      <c r="F125" s="34">
        <f t="shared" si="4"/>
        <v>20</v>
      </c>
      <c r="G125" s="34">
        <f t="shared" si="5"/>
        <v>20</v>
      </c>
    </row>
    <row r="126" spans="1:7" ht="15.75">
      <c r="A126" s="14" t="s">
        <v>138</v>
      </c>
      <c r="B126" s="15">
        <v>0</v>
      </c>
      <c r="C126" s="15">
        <v>0</v>
      </c>
      <c r="D126" s="16">
        <v>53</v>
      </c>
      <c r="E126" s="11">
        <f t="shared" si="3"/>
        <v>53</v>
      </c>
      <c r="F126" s="34">
        <f t="shared" si="4"/>
        <v>26.5</v>
      </c>
      <c r="G126" s="34">
        <f t="shared" si="5"/>
        <v>26.5</v>
      </c>
    </row>
    <row r="127" spans="1:7" ht="15.75">
      <c r="A127" s="18" t="s">
        <v>139</v>
      </c>
      <c r="B127" s="20">
        <v>65</v>
      </c>
      <c r="C127" s="20">
        <v>54</v>
      </c>
      <c r="D127" s="20">
        <v>0</v>
      </c>
      <c r="E127" s="11">
        <f t="shared" si="3"/>
        <v>54</v>
      </c>
      <c r="F127" s="34">
        <f t="shared" si="4"/>
        <v>27</v>
      </c>
      <c r="G127" s="34">
        <f t="shared" si="5"/>
        <v>27</v>
      </c>
    </row>
    <row r="128" spans="1:7" ht="15.75">
      <c r="A128" s="21" t="s">
        <v>140</v>
      </c>
      <c r="B128" s="22">
        <v>0</v>
      </c>
      <c r="C128" s="22">
        <v>15</v>
      </c>
      <c r="D128" s="22">
        <v>215</v>
      </c>
      <c r="E128" s="11">
        <f t="shared" si="3"/>
        <v>230</v>
      </c>
      <c r="F128" s="34">
        <f t="shared" si="4"/>
        <v>115</v>
      </c>
      <c r="G128" s="34">
        <f t="shared" si="5"/>
        <v>115</v>
      </c>
    </row>
    <row r="129" spans="1:7" ht="15.75">
      <c r="A129" s="18" t="s">
        <v>141</v>
      </c>
      <c r="B129" s="20">
        <v>0</v>
      </c>
      <c r="C129" s="20">
        <v>0</v>
      </c>
      <c r="D129" s="20">
        <v>109</v>
      </c>
      <c r="E129" s="11">
        <f t="shared" si="3"/>
        <v>109</v>
      </c>
      <c r="F129" s="34">
        <f t="shared" si="4"/>
        <v>54.5</v>
      </c>
      <c r="G129" s="34">
        <f t="shared" si="5"/>
        <v>54.5</v>
      </c>
    </row>
    <row r="130" spans="1:7" ht="15.75">
      <c r="A130" s="35" t="s">
        <v>149</v>
      </c>
      <c r="B130" s="36">
        <v>2669</v>
      </c>
      <c r="C130" s="36">
        <v>2981</v>
      </c>
      <c r="D130" s="36">
        <v>11843</v>
      </c>
      <c r="E130" s="11">
        <f t="shared" si="3"/>
        <v>14824</v>
      </c>
      <c r="F130" s="34">
        <f t="shared" si="4"/>
        <v>7412</v>
      </c>
      <c r="G130" s="34">
        <f t="shared" si="5"/>
        <v>7412</v>
      </c>
    </row>
    <row r="132" spans="1:7" ht="15.75" thickBot="1"/>
    <row r="133" spans="1:7" ht="15.75" thickBot="1">
      <c r="D133" s="37" t="s">
        <v>158</v>
      </c>
      <c r="E133" s="38"/>
      <c r="F133" s="39">
        <v>3</v>
      </c>
      <c r="G133" s="39">
        <v>3</v>
      </c>
    </row>
    <row r="134" spans="1:7" ht="15.75" thickBot="1"/>
    <row r="135" spans="1:7" ht="15.75" thickBot="1">
      <c r="D135" s="37" t="s">
        <v>159</v>
      </c>
      <c r="E135" s="38"/>
      <c r="F135" s="39">
        <f>F133*F130</f>
        <v>22236</v>
      </c>
      <c r="G135" s="39">
        <f>G133*G130</f>
        <v>22236</v>
      </c>
    </row>
    <row r="136" spans="1:7" ht="15.75" thickBot="1"/>
    <row r="137" spans="1:7" ht="15.75" thickBot="1">
      <c r="C137" s="37" t="s">
        <v>151</v>
      </c>
      <c r="D137" s="38"/>
      <c r="E137" s="38"/>
      <c r="F137" s="39">
        <f>F135</f>
        <v>22236</v>
      </c>
      <c r="G137" s="39">
        <f>G135</f>
        <v>22236</v>
      </c>
    </row>
    <row r="138" spans="1:7" ht="15" customHeight="1">
      <c r="F138" s="67" t="s">
        <v>153</v>
      </c>
      <c r="G138" s="67" t="s">
        <v>154</v>
      </c>
    </row>
    <row r="139" spans="1:7">
      <c r="F139" s="67"/>
      <c r="G139" s="67"/>
    </row>
    <row r="140" spans="1:7">
      <c r="F140" s="67"/>
      <c r="G140" s="67"/>
    </row>
  </sheetData>
  <mergeCells count="10">
    <mergeCell ref="F138:F140"/>
    <mergeCell ref="G138:G140"/>
    <mergeCell ref="A3:A5"/>
    <mergeCell ref="B3:C3"/>
    <mergeCell ref="E3:E5"/>
    <mergeCell ref="F3:F5"/>
    <mergeCell ref="G3:G5"/>
    <mergeCell ref="B4:B5"/>
    <mergeCell ref="C4:C5"/>
    <mergeCell ref="D4:D5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40"/>
  <sheetViews>
    <sheetView workbookViewId="0">
      <selection activeCell="A141" sqref="A141"/>
    </sheetView>
  </sheetViews>
  <sheetFormatPr defaultRowHeight="15"/>
  <cols>
    <col min="1" max="1" width="44.7109375" customWidth="1"/>
    <col min="2" max="2" width="13.7109375" customWidth="1"/>
    <col min="3" max="3" width="15.5703125" customWidth="1"/>
    <col min="4" max="4" width="14.42578125" customWidth="1"/>
    <col min="5" max="5" width="15.42578125" customWidth="1"/>
    <col min="6" max="6" width="12.85546875" style="33" customWidth="1"/>
    <col min="7" max="7" width="13.5703125" style="33" customWidth="1"/>
  </cols>
  <sheetData>
    <row r="1" spans="1:7">
      <c r="A1" s="32" t="s">
        <v>155</v>
      </c>
      <c r="B1" s="32"/>
    </row>
    <row r="2" spans="1:7" ht="15.75" thickBot="1">
      <c r="A2" s="32" t="s">
        <v>169</v>
      </c>
    </row>
    <row r="3" spans="1:7" ht="60.75" customHeight="1" thickBot="1">
      <c r="A3" s="61" t="s">
        <v>0</v>
      </c>
      <c r="B3" s="76" t="s">
        <v>1</v>
      </c>
      <c r="C3" s="77"/>
      <c r="D3" s="4" t="s">
        <v>2</v>
      </c>
      <c r="E3" s="78" t="s">
        <v>160</v>
      </c>
      <c r="F3" s="67" t="s">
        <v>153</v>
      </c>
      <c r="G3" s="67" t="s">
        <v>154</v>
      </c>
    </row>
    <row r="4" spans="1:7">
      <c r="A4" s="74"/>
      <c r="B4" s="68" t="s">
        <v>15</v>
      </c>
      <c r="C4" s="70" t="s">
        <v>16</v>
      </c>
      <c r="D4" s="72" t="s">
        <v>17</v>
      </c>
      <c r="E4" s="79"/>
      <c r="F4" s="67"/>
      <c r="G4" s="67"/>
    </row>
    <row r="5" spans="1:7" ht="15.75" customHeight="1">
      <c r="A5" s="75"/>
      <c r="B5" s="69"/>
      <c r="C5" s="71"/>
      <c r="D5" s="73"/>
      <c r="E5" s="79"/>
      <c r="F5" s="67"/>
      <c r="G5" s="67"/>
    </row>
    <row r="6" spans="1:7" ht="15.75">
      <c r="A6" s="9" t="s">
        <v>18</v>
      </c>
      <c r="B6" s="10">
        <v>0</v>
      </c>
      <c r="C6" s="10">
        <v>63</v>
      </c>
      <c r="D6" s="11">
        <v>171</v>
      </c>
      <c r="E6" s="11">
        <f>C6+D6</f>
        <v>234</v>
      </c>
      <c r="F6" s="34">
        <f>E6*0.5</f>
        <v>117</v>
      </c>
      <c r="G6" s="34">
        <f>E6*0.5</f>
        <v>117</v>
      </c>
    </row>
    <row r="7" spans="1:7" ht="15.75">
      <c r="A7" s="14" t="s">
        <v>19</v>
      </c>
      <c r="B7" s="15">
        <v>0</v>
      </c>
      <c r="C7" s="15">
        <v>0</v>
      </c>
      <c r="D7" s="16">
        <v>71</v>
      </c>
      <c r="E7" s="11">
        <f t="shared" ref="E7:E70" si="0">C7+D7</f>
        <v>71</v>
      </c>
      <c r="F7" s="34">
        <f t="shared" ref="F7:F70" si="1">E7*0.5</f>
        <v>35.5</v>
      </c>
      <c r="G7" s="34">
        <f t="shared" ref="G7:G70" si="2">E7*0.5</f>
        <v>35.5</v>
      </c>
    </row>
    <row r="8" spans="1:7" ht="15.75">
      <c r="A8" s="18" t="s">
        <v>20</v>
      </c>
      <c r="B8" s="10">
        <v>12</v>
      </c>
      <c r="C8" s="10">
        <v>30</v>
      </c>
      <c r="D8" s="11">
        <v>59</v>
      </c>
      <c r="E8" s="11">
        <f t="shared" si="0"/>
        <v>89</v>
      </c>
      <c r="F8" s="34">
        <f t="shared" si="1"/>
        <v>44.5</v>
      </c>
      <c r="G8" s="34">
        <f t="shared" si="2"/>
        <v>44.5</v>
      </c>
    </row>
    <row r="9" spans="1:7" ht="15.75">
      <c r="A9" s="14" t="s">
        <v>21</v>
      </c>
      <c r="B9" s="15">
        <v>4</v>
      </c>
      <c r="C9" s="15">
        <v>21</v>
      </c>
      <c r="D9" s="16">
        <v>155</v>
      </c>
      <c r="E9" s="11">
        <f t="shared" si="0"/>
        <v>176</v>
      </c>
      <c r="F9" s="34">
        <f t="shared" si="1"/>
        <v>88</v>
      </c>
      <c r="G9" s="34">
        <f t="shared" si="2"/>
        <v>88</v>
      </c>
    </row>
    <row r="10" spans="1:7" ht="15.75">
      <c r="A10" s="18" t="s">
        <v>22</v>
      </c>
      <c r="B10" s="10">
        <v>8</v>
      </c>
      <c r="C10" s="10">
        <v>32</v>
      </c>
      <c r="D10" s="11">
        <v>119</v>
      </c>
      <c r="E10" s="11">
        <f t="shared" si="0"/>
        <v>151</v>
      </c>
      <c r="F10" s="34">
        <f t="shared" si="1"/>
        <v>75.5</v>
      </c>
      <c r="G10" s="34">
        <f t="shared" si="2"/>
        <v>75.5</v>
      </c>
    </row>
    <row r="11" spans="1:7" ht="15.75">
      <c r="A11" s="14" t="s">
        <v>23</v>
      </c>
      <c r="B11" s="15">
        <v>50</v>
      </c>
      <c r="C11" s="15">
        <v>73</v>
      </c>
      <c r="D11" s="16">
        <v>0</v>
      </c>
      <c r="E11" s="11">
        <f t="shared" si="0"/>
        <v>73</v>
      </c>
      <c r="F11" s="34">
        <f t="shared" si="1"/>
        <v>36.5</v>
      </c>
      <c r="G11" s="34">
        <f t="shared" si="2"/>
        <v>36.5</v>
      </c>
    </row>
    <row r="12" spans="1:7" ht="15.75">
      <c r="A12" s="18" t="s">
        <v>24</v>
      </c>
      <c r="B12" s="10">
        <v>0</v>
      </c>
      <c r="C12" s="10">
        <v>7</v>
      </c>
      <c r="D12" s="11">
        <v>101</v>
      </c>
      <c r="E12" s="11">
        <f t="shared" si="0"/>
        <v>108</v>
      </c>
      <c r="F12" s="34">
        <f t="shared" si="1"/>
        <v>54</v>
      </c>
      <c r="G12" s="34">
        <f t="shared" si="2"/>
        <v>54</v>
      </c>
    </row>
    <row r="13" spans="1:7" ht="15.75">
      <c r="A13" s="14" t="s">
        <v>25</v>
      </c>
      <c r="B13" s="15">
        <v>0</v>
      </c>
      <c r="C13" s="15">
        <v>0</v>
      </c>
      <c r="D13" s="16">
        <v>282</v>
      </c>
      <c r="E13" s="11">
        <f t="shared" si="0"/>
        <v>282</v>
      </c>
      <c r="F13" s="34">
        <f t="shared" si="1"/>
        <v>141</v>
      </c>
      <c r="G13" s="34">
        <f t="shared" si="2"/>
        <v>141</v>
      </c>
    </row>
    <row r="14" spans="1:7" ht="15.75">
      <c r="A14" s="18" t="s">
        <v>26</v>
      </c>
      <c r="B14" s="10">
        <v>0</v>
      </c>
      <c r="C14" s="10">
        <v>27</v>
      </c>
      <c r="D14" s="11">
        <v>175</v>
      </c>
      <c r="E14" s="11">
        <f t="shared" si="0"/>
        <v>202</v>
      </c>
      <c r="F14" s="34">
        <f t="shared" si="1"/>
        <v>101</v>
      </c>
      <c r="G14" s="34">
        <f t="shared" si="2"/>
        <v>101</v>
      </c>
    </row>
    <row r="15" spans="1:7" ht="15.75">
      <c r="A15" s="14" t="s">
        <v>27</v>
      </c>
      <c r="B15" s="15">
        <v>36</v>
      </c>
      <c r="C15" s="15">
        <v>42</v>
      </c>
      <c r="D15" s="16">
        <v>174</v>
      </c>
      <c r="E15" s="11">
        <f t="shared" si="0"/>
        <v>216</v>
      </c>
      <c r="F15" s="34">
        <f t="shared" si="1"/>
        <v>108</v>
      </c>
      <c r="G15" s="34">
        <f t="shared" si="2"/>
        <v>108</v>
      </c>
    </row>
    <row r="16" spans="1:7" ht="15.75">
      <c r="A16" s="18" t="s">
        <v>28</v>
      </c>
      <c r="B16" s="10">
        <v>0</v>
      </c>
      <c r="C16" s="10">
        <v>42</v>
      </c>
      <c r="D16" s="11">
        <v>187</v>
      </c>
      <c r="E16" s="11">
        <f t="shared" si="0"/>
        <v>229</v>
      </c>
      <c r="F16" s="34">
        <f t="shared" si="1"/>
        <v>114.5</v>
      </c>
      <c r="G16" s="34">
        <f t="shared" si="2"/>
        <v>114.5</v>
      </c>
    </row>
    <row r="17" spans="1:7" ht="15.75">
      <c r="A17" s="14" t="s">
        <v>29</v>
      </c>
      <c r="B17" s="15">
        <v>0</v>
      </c>
      <c r="C17" s="15">
        <v>18</v>
      </c>
      <c r="D17" s="16">
        <v>150</v>
      </c>
      <c r="E17" s="11">
        <f t="shared" si="0"/>
        <v>168</v>
      </c>
      <c r="F17" s="34">
        <f t="shared" si="1"/>
        <v>84</v>
      </c>
      <c r="G17" s="34">
        <f t="shared" si="2"/>
        <v>84</v>
      </c>
    </row>
    <row r="18" spans="1:7" ht="15.75">
      <c r="A18" s="18" t="s">
        <v>30</v>
      </c>
      <c r="B18" s="10">
        <v>0</v>
      </c>
      <c r="C18" s="10">
        <v>0</v>
      </c>
      <c r="D18" s="11">
        <v>91</v>
      </c>
      <c r="E18" s="11">
        <f t="shared" si="0"/>
        <v>91</v>
      </c>
      <c r="F18" s="34">
        <f t="shared" si="1"/>
        <v>45.5</v>
      </c>
      <c r="G18" s="34">
        <f t="shared" si="2"/>
        <v>45.5</v>
      </c>
    </row>
    <row r="19" spans="1:7" ht="15.75">
      <c r="A19" s="14" t="s">
        <v>31</v>
      </c>
      <c r="B19" s="15">
        <v>7</v>
      </c>
      <c r="C19" s="15">
        <v>17</v>
      </c>
      <c r="D19" s="16">
        <v>188</v>
      </c>
      <c r="E19" s="11">
        <f t="shared" si="0"/>
        <v>205</v>
      </c>
      <c r="F19" s="34">
        <f t="shared" si="1"/>
        <v>102.5</v>
      </c>
      <c r="G19" s="34">
        <f t="shared" si="2"/>
        <v>102.5</v>
      </c>
    </row>
    <row r="20" spans="1:7" ht="15.75">
      <c r="A20" s="18" t="s">
        <v>32</v>
      </c>
      <c r="B20" s="10">
        <v>0</v>
      </c>
      <c r="C20" s="10">
        <v>0</v>
      </c>
      <c r="D20" s="11">
        <v>526</v>
      </c>
      <c r="E20" s="11">
        <f t="shared" si="0"/>
        <v>526</v>
      </c>
      <c r="F20" s="34">
        <f t="shared" si="1"/>
        <v>263</v>
      </c>
      <c r="G20" s="34">
        <f t="shared" si="2"/>
        <v>263</v>
      </c>
    </row>
    <row r="21" spans="1:7" ht="15.75">
      <c r="A21" s="14" t="s">
        <v>33</v>
      </c>
      <c r="B21" s="15">
        <v>0</v>
      </c>
      <c r="C21" s="15">
        <v>0</v>
      </c>
      <c r="D21" s="16">
        <v>452</v>
      </c>
      <c r="E21" s="11">
        <f t="shared" si="0"/>
        <v>452</v>
      </c>
      <c r="F21" s="34">
        <f t="shared" si="1"/>
        <v>226</v>
      </c>
      <c r="G21" s="34">
        <f t="shared" si="2"/>
        <v>226</v>
      </c>
    </row>
    <row r="22" spans="1:7" ht="15.75">
      <c r="A22" s="18" t="s">
        <v>34</v>
      </c>
      <c r="B22" s="10">
        <v>0</v>
      </c>
      <c r="C22" s="10">
        <v>23</v>
      </c>
      <c r="D22" s="11">
        <v>221</v>
      </c>
      <c r="E22" s="11">
        <f t="shared" si="0"/>
        <v>244</v>
      </c>
      <c r="F22" s="34">
        <f t="shared" si="1"/>
        <v>122</v>
      </c>
      <c r="G22" s="34">
        <f t="shared" si="2"/>
        <v>122</v>
      </c>
    </row>
    <row r="23" spans="1:7" ht="15.75">
      <c r="A23" s="14" t="s">
        <v>35</v>
      </c>
      <c r="B23" s="15">
        <v>17</v>
      </c>
      <c r="C23" s="15">
        <v>27</v>
      </c>
      <c r="D23" s="16">
        <v>101</v>
      </c>
      <c r="E23" s="11">
        <f t="shared" si="0"/>
        <v>128</v>
      </c>
      <c r="F23" s="34">
        <f t="shared" si="1"/>
        <v>64</v>
      </c>
      <c r="G23" s="34">
        <f t="shared" si="2"/>
        <v>64</v>
      </c>
    </row>
    <row r="24" spans="1:7" ht="15.75">
      <c r="A24" s="18" t="s">
        <v>36</v>
      </c>
      <c r="B24" s="10">
        <v>0</v>
      </c>
      <c r="C24" s="10">
        <v>52</v>
      </c>
      <c r="D24" s="11">
        <v>278</v>
      </c>
      <c r="E24" s="11">
        <f t="shared" si="0"/>
        <v>330</v>
      </c>
      <c r="F24" s="34">
        <f t="shared" si="1"/>
        <v>165</v>
      </c>
      <c r="G24" s="34">
        <f t="shared" si="2"/>
        <v>165</v>
      </c>
    </row>
    <row r="25" spans="1:7" ht="15.75">
      <c r="A25" s="14" t="s">
        <v>37</v>
      </c>
      <c r="B25" s="15">
        <v>0</v>
      </c>
      <c r="C25" s="15">
        <v>11</v>
      </c>
      <c r="D25" s="16">
        <v>99</v>
      </c>
      <c r="E25" s="11">
        <f t="shared" si="0"/>
        <v>110</v>
      </c>
      <c r="F25" s="34">
        <f t="shared" si="1"/>
        <v>55</v>
      </c>
      <c r="G25" s="34">
        <f t="shared" si="2"/>
        <v>55</v>
      </c>
    </row>
    <row r="26" spans="1:7" ht="15.75">
      <c r="A26" s="18" t="s">
        <v>38</v>
      </c>
      <c r="B26" s="10">
        <v>0</v>
      </c>
      <c r="C26" s="10">
        <v>0</v>
      </c>
      <c r="D26" s="11">
        <v>78</v>
      </c>
      <c r="E26" s="11">
        <f t="shared" si="0"/>
        <v>78</v>
      </c>
      <c r="F26" s="34">
        <f t="shared" si="1"/>
        <v>39</v>
      </c>
      <c r="G26" s="34">
        <f t="shared" si="2"/>
        <v>39</v>
      </c>
    </row>
    <row r="27" spans="1:7" ht="15.75">
      <c r="A27" s="14" t="s">
        <v>39</v>
      </c>
      <c r="B27" s="15">
        <v>0</v>
      </c>
      <c r="C27" s="15">
        <v>35</v>
      </c>
      <c r="D27" s="16">
        <v>239</v>
      </c>
      <c r="E27" s="11">
        <f t="shared" si="0"/>
        <v>274</v>
      </c>
      <c r="F27" s="34">
        <f t="shared" si="1"/>
        <v>137</v>
      </c>
      <c r="G27" s="34">
        <f t="shared" si="2"/>
        <v>137</v>
      </c>
    </row>
    <row r="28" spans="1:7" ht="15.75">
      <c r="A28" s="18" t="s">
        <v>40</v>
      </c>
      <c r="B28" s="10">
        <v>0</v>
      </c>
      <c r="C28" s="10">
        <v>27</v>
      </c>
      <c r="D28" s="11">
        <v>155</v>
      </c>
      <c r="E28" s="11">
        <f t="shared" si="0"/>
        <v>182</v>
      </c>
      <c r="F28" s="34">
        <f t="shared" si="1"/>
        <v>91</v>
      </c>
      <c r="G28" s="34">
        <f t="shared" si="2"/>
        <v>91</v>
      </c>
    </row>
    <row r="29" spans="1:7" ht="15.75">
      <c r="A29" s="14" t="s">
        <v>41</v>
      </c>
      <c r="B29" s="15">
        <v>0</v>
      </c>
      <c r="C29" s="15">
        <v>29</v>
      </c>
      <c r="D29" s="16">
        <v>227</v>
      </c>
      <c r="E29" s="11">
        <f t="shared" si="0"/>
        <v>256</v>
      </c>
      <c r="F29" s="34">
        <f t="shared" si="1"/>
        <v>128</v>
      </c>
      <c r="G29" s="34">
        <f t="shared" si="2"/>
        <v>128</v>
      </c>
    </row>
    <row r="30" spans="1:7" ht="15.75">
      <c r="A30" s="18" t="s">
        <v>42</v>
      </c>
      <c r="B30" s="10">
        <v>0</v>
      </c>
      <c r="C30" s="10">
        <v>35</v>
      </c>
      <c r="D30" s="11">
        <v>198</v>
      </c>
      <c r="E30" s="11">
        <f t="shared" si="0"/>
        <v>233</v>
      </c>
      <c r="F30" s="34">
        <f t="shared" si="1"/>
        <v>116.5</v>
      </c>
      <c r="G30" s="34">
        <f t="shared" si="2"/>
        <v>116.5</v>
      </c>
    </row>
    <row r="31" spans="1:7" ht="15.75">
      <c r="A31" s="14" t="s">
        <v>43</v>
      </c>
      <c r="B31" s="15">
        <v>0</v>
      </c>
      <c r="C31" s="15">
        <v>65</v>
      </c>
      <c r="D31" s="16">
        <v>277</v>
      </c>
      <c r="E31" s="11">
        <f t="shared" si="0"/>
        <v>342</v>
      </c>
      <c r="F31" s="34">
        <f t="shared" si="1"/>
        <v>171</v>
      </c>
      <c r="G31" s="34">
        <f t="shared" si="2"/>
        <v>171</v>
      </c>
    </row>
    <row r="32" spans="1:7" ht="15.75">
      <c r="A32" s="18" t="s">
        <v>44</v>
      </c>
      <c r="B32" s="10">
        <v>0</v>
      </c>
      <c r="C32" s="10">
        <v>51</v>
      </c>
      <c r="D32" s="11">
        <v>235</v>
      </c>
      <c r="E32" s="11">
        <f t="shared" si="0"/>
        <v>286</v>
      </c>
      <c r="F32" s="34">
        <f t="shared" si="1"/>
        <v>143</v>
      </c>
      <c r="G32" s="34">
        <f t="shared" si="2"/>
        <v>143</v>
      </c>
    </row>
    <row r="33" spans="1:7" ht="15.75">
      <c r="A33" s="14" t="s">
        <v>45</v>
      </c>
      <c r="B33" s="15">
        <v>0</v>
      </c>
      <c r="C33" s="15">
        <v>26</v>
      </c>
      <c r="D33" s="16">
        <v>52</v>
      </c>
      <c r="E33" s="11">
        <f t="shared" si="0"/>
        <v>78</v>
      </c>
      <c r="F33" s="34">
        <f t="shared" si="1"/>
        <v>39</v>
      </c>
      <c r="G33" s="34">
        <f t="shared" si="2"/>
        <v>39</v>
      </c>
    </row>
    <row r="34" spans="1:7" ht="15.75">
      <c r="A34" s="18" t="s">
        <v>46</v>
      </c>
      <c r="B34" s="10">
        <v>0</v>
      </c>
      <c r="C34" s="10">
        <v>35</v>
      </c>
      <c r="D34" s="11">
        <v>261</v>
      </c>
      <c r="E34" s="11">
        <f t="shared" si="0"/>
        <v>296</v>
      </c>
      <c r="F34" s="34">
        <f t="shared" si="1"/>
        <v>148</v>
      </c>
      <c r="G34" s="34">
        <f t="shared" si="2"/>
        <v>148</v>
      </c>
    </row>
    <row r="35" spans="1:7" ht="15.75">
      <c r="A35" s="14" t="s">
        <v>47</v>
      </c>
      <c r="B35" s="15">
        <v>0</v>
      </c>
      <c r="C35" s="15">
        <v>0</v>
      </c>
      <c r="D35" s="16">
        <v>295</v>
      </c>
      <c r="E35" s="11">
        <f t="shared" si="0"/>
        <v>295</v>
      </c>
      <c r="F35" s="34">
        <f t="shared" si="1"/>
        <v>147.5</v>
      </c>
      <c r="G35" s="34">
        <f t="shared" si="2"/>
        <v>147.5</v>
      </c>
    </row>
    <row r="36" spans="1:7" ht="15.75">
      <c r="A36" s="18" t="s">
        <v>48</v>
      </c>
      <c r="B36" s="10">
        <v>0</v>
      </c>
      <c r="C36" s="10">
        <v>0</v>
      </c>
      <c r="D36" s="11">
        <v>321</v>
      </c>
      <c r="E36" s="11">
        <f t="shared" si="0"/>
        <v>321</v>
      </c>
      <c r="F36" s="34">
        <f t="shared" si="1"/>
        <v>160.5</v>
      </c>
      <c r="G36" s="34">
        <f t="shared" si="2"/>
        <v>160.5</v>
      </c>
    </row>
    <row r="37" spans="1:7" ht="15.75">
      <c r="A37" s="14" t="s">
        <v>49</v>
      </c>
      <c r="B37" s="15">
        <v>0</v>
      </c>
      <c r="C37" s="15">
        <v>0</v>
      </c>
      <c r="D37" s="16">
        <v>99</v>
      </c>
      <c r="E37" s="11">
        <f t="shared" si="0"/>
        <v>99</v>
      </c>
      <c r="F37" s="34">
        <f t="shared" si="1"/>
        <v>49.5</v>
      </c>
      <c r="G37" s="34">
        <f t="shared" si="2"/>
        <v>49.5</v>
      </c>
    </row>
    <row r="38" spans="1:7" ht="15.75">
      <c r="A38" s="18" t="s">
        <v>50</v>
      </c>
      <c r="B38" s="10">
        <v>9</v>
      </c>
      <c r="C38" s="10">
        <v>21</v>
      </c>
      <c r="D38" s="11">
        <v>48</v>
      </c>
      <c r="E38" s="11">
        <f t="shared" si="0"/>
        <v>69</v>
      </c>
      <c r="F38" s="34">
        <f t="shared" si="1"/>
        <v>34.5</v>
      </c>
      <c r="G38" s="34">
        <f t="shared" si="2"/>
        <v>34.5</v>
      </c>
    </row>
    <row r="39" spans="1:7" ht="15.75">
      <c r="A39" s="14" t="s">
        <v>51</v>
      </c>
      <c r="B39" s="15">
        <v>0</v>
      </c>
      <c r="C39" s="15">
        <v>69</v>
      </c>
      <c r="D39" s="16">
        <v>356</v>
      </c>
      <c r="E39" s="11">
        <f t="shared" si="0"/>
        <v>425</v>
      </c>
      <c r="F39" s="34">
        <f t="shared" si="1"/>
        <v>212.5</v>
      </c>
      <c r="G39" s="34">
        <f t="shared" si="2"/>
        <v>212.5</v>
      </c>
    </row>
    <row r="40" spans="1:7" ht="15.75">
      <c r="A40" s="18" t="s">
        <v>52</v>
      </c>
      <c r="B40" s="10">
        <v>0</v>
      </c>
      <c r="C40" s="10">
        <v>0</v>
      </c>
      <c r="D40" s="11">
        <v>264</v>
      </c>
      <c r="E40" s="11">
        <f t="shared" si="0"/>
        <v>264</v>
      </c>
      <c r="F40" s="34">
        <f t="shared" si="1"/>
        <v>132</v>
      </c>
      <c r="G40" s="34">
        <f t="shared" si="2"/>
        <v>132</v>
      </c>
    </row>
    <row r="41" spans="1:7" ht="15.75">
      <c r="A41" s="14" t="s">
        <v>53</v>
      </c>
      <c r="B41" s="15">
        <v>9</v>
      </c>
      <c r="C41" s="15">
        <v>35</v>
      </c>
      <c r="D41" s="16">
        <v>0</v>
      </c>
      <c r="E41" s="11">
        <f t="shared" si="0"/>
        <v>35</v>
      </c>
      <c r="F41" s="34">
        <f t="shared" si="1"/>
        <v>17.5</v>
      </c>
      <c r="G41" s="34">
        <f t="shared" si="2"/>
        <v>17.5</v>
      </c>
    </row>
    <row r="42" spans="1:7" ht="15.75">
      <c r="A42" s="18" t="s">
        <v>54</v>
      </c>
      <c r="B42" s="10">
        <v>0</v>
      </c>
      <c r="C42" s="10">
        <v>0</v>
      </c>
      <c r="D42" s="11">
        <v>174</v>
      </c>
      <c r="E42" s="11">
        <f t="shared" si="0"/>
        <v>174</v>
      </c>
      <c r="F42" s="34">
        <f t="shared" si="1"/>
        <v>87</v>
      </c>
      <c r="G42" s="34">
        <f t="shared" si="2"/>
        <v>87</v>
      </c>
    </row>
    <row r="43" spans="1:7" ht="15.75">
      <c r="A43" s="14" t="s">
        <v>55</v>
      </c>
      <c r="B43" s="15">
        <v>0</v>
      </c>
      <c r="C43" s="15">
        <v>52</v>
      </c>
      <c r="D43" s="16">
        <v>284</v>
      </c>
      <c r="E43" s="11">
        <f t="shared" si="0"/>
        <v>336</v>
      </c>
      <c r="F43" s="34">
        <f t="shared" si="1"/>
        <v>168</v>
      </c>
      <c r="G43" s="34">
        <f t="shared" si="2"/>
        <v>168</v>
      </c>
    </row>
    <row r="44" spans="1:7" ht="15.75">
      <c r="A44" s="18" t="s">
        <v>56</v>
      </c>
      <c r="B44" s="10">
        <v>0</v>
      </c>
      <c r="C44" s="10">
        <v>64</v>
      </c>
      <c r="D44" s="11">
        <v>205</v>
      </c>
      <c r="E44" s="11">
        <f t="shared" si="0"/>
        <v>269</v>
      </c>
      <c r="F44" s="34">
        <f t="shared" si="1"/>
        <v>134.5</v>
      </c>
      <c r="G44" s="34">
        <f t="shared" si="2"/>
        <v>134.5</v>
      </c>
    </row>
    <row r="45" spans="1:7" ht="15.75">
      <c r="A45" s="14" t="s">
        <v>57</v>
      </c>
      <c r="B45" s="15">
        <v>0</v>
      </c>
      <c r="C45" s="15">
        <v>0</v>
      </c>
      <c r="D45" s="16">
        <v>41</v>
      </c>
      <c r="E45" s="11">
        <f t="shared" si="0"/>
        <v>41</v>
      </c>
      <c r="F45" s="34">
        <f t="shared" si="1"/>
        <v>20.5</v>
      </c>
      <c r="G45" s="34">
        <f t="shared" si="2"/>
        <v>20.5</v>
      </c>
    </row>
    <row r="46" spans="1:7" ht="15.75">
      <c r="A46" s="18" t="s">
        <v>58</v>
      </c>
      <c r="B46" s="10">
        <v>52</v>
      </c>
      <c r="C46" s="10">
        <v>2</v>
      </c>
      <c r="D46" s="11">
        <v>253</v>
      </c>
      <c r="E46" s="11">
        <f t="shared" si="0"/>
        <v>255</v>
      </c>
      <c r="F46" s="34">
        <f t="shared" si="1"/>
        <v>127.5</v>
      </c>
      <c r="G46" s="34">
        <f t="shared" si="2"/>
        <v>127.5</v>
      </c>
    </row>
    <row r="47" spans="1:7" ht="15.75">
      <c r="A47" s="14" t="s">
        <v>59</v>
      </c>
      <c r="B47" s="15">
        <v>0</v>
      </c>
      <c r="C47" s="15">
        <v>0</v>
      </c>
      <c r="D47" s="16">
        <v>381</v>
      </c>
      <c r="E47" s="11">
        <f t="shared" si="0"/>
        <v>381</v>
      </c>
      <c r="F47" s="34">
        <f t="shared" si="1"/>
        <v>190.5</v>
      </c>
      <c r="G47" s="34">
        <f t="shared" si="2"/>
        <v>190.5</v>
      </c>
    </row>
    <row r="48" spans="1:7" ht="15.75">
      <c r="A48" s="18" t="s">
        <v>60</v>
      </c>
      <c r="B48" s="10">
        <v>20</v>
      </c>
      <c r="C48" s="10">
        <v>61</v>
      </c>
      <c r="D48" s="11">
        <v>149</v>
      </c>
      <c r="E48" s="11">
        <f t="shared" si="0"/>
        <v>210</v>
      </c>
      <c r="F48" s="34">
        <f t="shared" si="1"/>
        <v>105</v>
      </c>
      <c r="G48" s="34">
        <f t="shared" si="2"/>
        <v>105</v>
      </c>
    </row>
    <row r="49" spans="1:7" ht="15.75">
      <c r="A49" s="14" t="s">
        <v>61</v>
      </c>
      <c r="B49" s="15">
        <v>0</v>
      </c>
      <c r="C49" s="15">
        <v>36</v>
      </c>
      <c r="D49" s="16">
        <v>145</v>
      </c>
      <c r="E49" s="11">
        <f t="shared" si="0"/>
        <v>181</v>
      </c>
      <c r="F49" s="34">
        <f t="shared" si="1"/>
        <v>90.5</v>
      </c>
      <c r="G49" s="34">
        <f t="shared" si="2"/>
        <v>90.5</v>
      </c>
    </row>
    <row r="50" spans="1:7" ht="15.75">
      <c r="A50" s="18" t="s">
        <v>62</v>
      </c>
      <c r="B50" s="10">
        <v>0</v>
      </c>
      <c r="C50" s="10">
        <v>11</v>
      </c>
      <c r="D50" s="11">
        <v>99</v>
      </c>
      <c r="E50" s="11">
        <f t="shared" si="0"/>
        <v>110</v>
      </c>
      <c r="F50" s="34">
        <f t="shared" si="1"/>
        <v>55</v>
      </c>
      <c r="G50" s="34">
        <f t="shared" si="2"/>
        <v>55</v>
      </c>
    </row>
    <row r="51" spans="1:7" ht="15.75">
      <c r="A51" s="14" t="s">
        <v>63</v>
      </c>
      <c r="B51" s="15">
        <v>0</v>
      </c>
      <c r="C51" s="15">
        <v>0</v>
      </c>
      <c r="D51" s="16">
        <v>196</v>
      </c>
      <c r="E51" s="11">
        <f t="shared" si="0"/>
        <v>196</v>
      </c>
      <c r="F51" s="34">
        <f t="shared" si="1"/>
        <v>98</v>
      </c>
      <c r="G51" s="34">
        <f t="shared" si="2"/>
        <v>98</v>
      </c>
    </row>
    <row r="52" spans="1:7" ht="15.75">
      <c r="A52" s="18" t="s">
        <v>64</v>
      </c>
      <c r="B52" s="10">
        <v>0</v>
      </c>
      <c r="C52" s="10">
        <v>0</v>
      </c>
      <c r="D52" s="11">
        <v>628</v>
      </c>
      <c r="E52" s="11">
        <f t="shared" si="0"/>
        <v>628</v>
      </c>
      <c r="F52" s="34">
        <f t="shared" si="1"/>
        <v>314</v>
      </c>
      <c r="G52" s="34">
        <f t="shared" si="2"/>
        <v>314</v>
      </c>
    </row>
    <row r="53" spans="1:7" ht="15.75">
      <c r="A53" s="14" t="s">
        <v>65</v>
      </c>
      <c r="B53" s="15">
        <v>0</v>
      </c>
      <c r="C53" s="15">
        <v>0</v>
      </c>
      <c r="D53" s="16">
        <v>203</v>
      </c>
      <c r="E53" s="11">
        <f t="shared" si="0"/>
        <v>203</v>
      </c>
      <c r="F53" s="34">
        <f t="shared" si="1"/>
        <v>101.5</v>
      </c>
      <c r="G53" s="34">
        <f t="shared" si="2"/>
        <v>101.5</v>
      </c>
    </row>
    <row r="54" spans="1:7" ht="15.75">
      <c r="A54" s="18" t="s">
        <v>66</v>
      </c>
      <c r="B54" s="10">
        <v>0</v>
      </c>
      <c r="C54" s="10">
        <v>0</v>
      </c>
      <c r="D54" s="11">
        <v>49</v>
      </c>
      <c r="E54" s="11">
        <f t="shared" si="0"/>
        <v>49</v>
      </c>
      <c r="F54" s="34">
        <f t="shared" si="1"/>
        <v>24.5</v>
      </c>
      <c r="G54" s="34">
        <f t="shared" si="2"/>
        <v>24.5</v>
      </c>
    </row>
    <row r="55" spans="1:7" ht="15.75">
      <c r="A55" s="14" t="s">
        <v>67</v>
      </c>
      <c r="B55" s="15">
        <v>12</v>
      </c>
      <c r="C55" s="15">
        <v>41</v>
      </c>
      <c r="D55" s="16">
        <v>183</v>
      </c>
      <c r="E55" s="11">
        <f t="shared" si="0"/>
        <v>224</v>
      </c>
      <c r="F55" s="34">
        <f t="shared" si="1"/>
        <v>112</v>
      </c>
      <c r="G55" s="34">
        <f t="shared" si="2"/>
        <v>112</v>
      </c>
    </row>
    <row r="56" spans="1:7" ht="15.75">
      <c r="A56" s="18" t="s">
        <v>68</v>
      </c>
      <c r="B56" s="10">
        <v>37</v>
      </c>
      <c r="C56" s="10">
        <v>39</v>
      </c>
      <c r="D56" s="11">
        <v>110</v>
      </c>
      <c r="E56" s="11">
        <f t="shared" si="0"/>
        <v>149</v>
      </c>
      <c r="F56" s="34">
        <f t="shared" si="1"/>
        <v>74.5</v>
      </c>
      <c r="G56" s="34">
        <f t="shared" si="2"/>
        <v>74.5</v>
      </c>
    </row>
    <row r="57" spans="1:7" ht="15.75">
      <c r="A57" s="14" t="s">
        <v>69</v>
      </c>
      <c r="B57" s="15">
        <v>0</v>
      </c>
      <c r="C57" s="15">
        <v>0</v>
      </c>
      <c r="D57" s="16">
        <v>357</v>
      </c>
      <c r="E57" s="11">
        <f t="shared" si="0"/>
        <v>357</v>
      </c>
      <c r="F57" s="34">
        <f t="shared" si="1"/>
        <v>178.5</v>
      </c>
      <c r="G57" s="34">
        <f t="shared" si="2"/>
        <v>178.5</v>
      </c>
    </row>
    <row r="58" spans="1:7" ht="15.75">
      <c r="A58" s="18" t="s">
        <v>70</v>
      </c>
      <c r="B58" s="10">
        <v>0</v>
      </c>
      <c r="C58" s="10">
        <v>20</v>
      </c>
      <c r="D58" s="11">
        <v>243</v>
      </c>
      <c r="E58" s="11">
        <f t="shared" si="0"/>
        <v>263</v>
      </c>
      <c r="F58" s="34">
        <f t="shared" si="1"/>
        <v>131.5</v>
      </c>
      <c r="G58" s="34">
        <f t="shared" si="2"/>
        <v>131.5</v>
      </c>
    </row>
    <row r="59" spans="1:7" ht="15.75">
      <c r="A59" s="14" t="s">
        <v>71</v>
      </c>
      <c r="B59" s="15">
        <v>0</v>
      </c>
      <c r="C59" s="15">
        <v>0</v>
      </c>
      <c r="D59" s="16">
        <v>222</v>
      </c>
      <c r="E59" s="11">
        <f t="shared" si="0"/>
        <v>222</v>
      </c>
      <c r="F59" s="34">
        <f t="shared" si="1"/>
        <v>111</v>
      </c>
      <c r="G59" s="34">
        <f t="shared" si="2"/>
        <v>111</v>
      </c>
    </row>
    <row r="60" spans="1:7" ht="15.75">
      <c r="A60" s="18" t="s">
        <v>72</v>
      </c>
      <c r="B60" s="10">
        <v>8</v>
      </c>
      <c r="C60" s="10">
        <v>24</v>
      </c>
      <c r="D60" s="11">
        <v>84</v>
      </c>
      <c r="E60" s="11">
        <f t="shared" si="0"/>
        <v>108</v>
      </c>
      <c r="F60" s="34">
        <f t="shared" si="1"/>
        <v>54</v>
      </c>
      <c r="G60" s="34">
        <f t="shared" si="2"/>
        <v>54</v>
      </c>
    </row>
    <row r="61" spans="1:7" ht="15.75">
      <c r="A61" s="14" t="s">
        <v>73</v>
      </c>
      <c r="B61" s="15">
        <v>0</v>
      </c>
      <c r="C61" s="15">
        <v>0</v>
      </c>
      <c r="D61" s="16">
        <v>91</v>
      </c>
      <c r="E61" s="11">
        <f t="shared" si="0"/>
        <v>91</v>
      </c>
      <c r="F61" s="34">
        <f t="shared" si="1"/>
        <v>45.5</v>
      </c>
      <c r="G61" s="34">
        <f t="shared" si="2"/>
        <v>45.5</v>
      </c>
    </row>
    <row r="62" spans="1:7" ht="15.75">
      <c r="A62" s="18" t="s">
        <v>74</v>
      </c>
      <c r="B62" s="10">
        <v>0</v>
      </c>
      <c r="C62" s="10">
        <v>0</v>
      </c>
      <c r="D62" s="11">
        <v>212</v>
      </c>
      <c r="E62" s="11">
        <f t="shared" si="0"/>
        <v>212</v>
      </c>
      <c r="F62" s="34">
        <f t="shared" si="1"/>
        <v>106</v>
      </c>
      <c r="G62" s="34">
        <f t="shared" si="2"/>
        <v>106</v>
      </c>
    </row>
    <row r="63" spans="1:7" ht="15.75">
      <c r="A63" s="14" t="s">
        <v>75</v>
      </c>
      <c r="B63" s="15">
        <v>4</v>
      </c>
      <c r="C63" s="15">
        <v>13</v>
      </c>
      <c r="D63" s="16">
        <v>42</v>
      </c>
      <c r="E63" s="11">
        <f t="shared" si="0"/>
        <v>55</v>
      </c>
      <c r="F63" s="34">
        <f t="shared" si="1"/>
        <v>27.5</v>
      </c>
      <c r="G63" s="34">
        <f t="shared" si="2"/>
        <v>27.5</v>
      </c>
    </row>
    <row r="64" spans="1:7" ht="15.75">
      <c r="A64" s="18" t="s">
        <v>76</v>
      </c>
      <c r="B64" s="10">
        <v>0</v>
      </c>
      <c r="C64" s="10">
        <v>14</v>
      </c>
      <c r="D64" s="11">
        <v>53</v>
      </c>
      <c r="E64" s="11">
        <f t="shared" si="0"/>
        <v>67</v>
      </c>
      <c r="F64" s="34">
        <f t="shared" si="1"/>
        <v>33.5</v>
      </c>
      <c r="G64" s="34">
        <f t="shared" si="2"/>
        <v>33.5</v>
      </c>
    </row>
    <row r="65" spans="1:7" ht="15.75">
      <c r="A65" s="14" t="s">
        <v>77</v>
      </c>
      <c r="B65" s="15">
        <v>10</v>
      </c>
      <c r="C65" s="15">
        <v>43</v>
      </c>
      <c r="D65" s="16">
        <v>0</v>
      </c>
      <c r="E65" s="11">
        <f t="shared" si="0"/>
        <v>43</v>
      </c>
      <c r="F65" s="34">
        <f t="shared" si="1"/>
        <v>21.5</v>
      </c>
      <c r="G65" s="34">
        <f t="shared" si="2"/>
        <v>21.5</v>
      </c>
    </row>
    <row r="66" spans="1:7" ht="15.75">
      <c r="A66" s="18" t="s">
        <v>78</v>
      </c>
      <c r="B66" s="10">
        <v>46</v>
      </c>
      <c r="C66" s="10">
        <v>130</v>
      </c>
      <c r="D66" s="11">
        <v>0</v>
      </c>
      <c r="E66" s="11">
        <f t="shared" si="0"/>
        <v>130</v>
      </c>
      <c r="F66" s="34">
        <f t="shared" si="1"/>
        <v>65</v>
      </c>
      <c r="G66" s="34">
        <f t="shared" si="2"/>
        <v>65</v>
      </c>
    </row>
    <row r="67" spans="1:7" ht="15.75">
      <c r="A67" s="14" t="s">
        <v>79</v>
      </c>
      <c r="B67" s="15">
        <v>24</v>
      </c>
      <c r="C67" s="15">
        <v>80</v>
      </c>
      <c r="D67" s="16">
        <v>0</v>
      </c>
      <c r="E67" s="11">
        <f t="shared" si="0"/>
        <v>80</v>
      </c>
      <c r="F67" s="34">
        <f t="shared" si="1"/>
        <v>40</v>
      </c>
      <c r="G67" s="34">
        <f t="shared" si="2"/>
        <v>40</v>
      </c>
    </row>
    <row r="68" spans="1:7" ht="15.75">
      <c r="A68" s="18" t="s">
        <v>80</v>
      </c>
      <c r="B68" s="10">
        <v>39</v>
      </c>
      <c r="C68" s="10">
        <v>192</v>
      </c>
      <c r="D68" s="11">
        <v>0</v>
      </c>
      <c r="E68" s="11">
        <f t="shared" si="0"/>
        <v>192</v>
      </c>
      <c r="F68" s="34">
        <f t="shared" si="1"/>
        <v>96</v>
      </c>
      <c r="G68" s="34">
        <f t="shared" si="2"/>
        <v>96</v>
      </c>
    </row>
    <row r="69" spans="1:7" ht="15.75">
      <c r="A69" s="14" t="s">
        <v>81</v>
      </c>
      <c r="B69" s="15">
        <v>61</v>
      </c>
      <c r="C69" s="15">
        <v>43</v>
      </c>
      <c r="D69" s="16">
        <v>0</v>
      </c>
      <c r="E69" s="11">
        <f t="shared" si="0"/>
        <v>43</v>
      </c>
      <c r="F69" s="34">
        <f t="shared" si="1"/>
        <v>21.5</v>
      </c>
      <c r="G69" s="34">
        <f t="shared" si="2"/>
        <v>21.5</v>
      </c>
    </row>
    <row r="70" spans="1:7" ht="15.75">
      <c r="A70" s="18" t="s">
        <v>82</v>
      </c>
      <c r="B70" s="10">
        <v>50</v>
      </c>
      <c r="C70" s="10">
        <v>0</v>
      </c>
      <c r="D70" s="11">
        <v>0</v>
      </c>
      <c r="E70" s="11">
        <f t="shared" si="0"/>
        <v>0</v>
      </c>
      <c r="F70" s="34">
        <f t="shared" si="1"/>
        <v>0</v>
      </c>
      <c r="G70" s="34">
        <f t="shared" si="2"/>
        <v>0</v>
      </c>
    </row>
    <row r="71" spans="1:7" ht="15.75">
      <c r="A71" s="14" t="s">
        <v>83</v>
      </c>
      <c r="B71" s="15">
        <v>49</v>
      </c>
      <c r="C71" s="15">
        <v>0</v>
      </c>
      <c r="D71" s="16">
        <v>0</v>
      </c>
      <c r="E71" s="11">
        <f t="shared" ref="E71:E130" si="3">C71+D71</f>
        <v>0</v>
      </c>
      <c r="F71" s="34">
        <f t="shared" ref="F71:F130" si="4">E71*0.5</f>
        <v>0</v>
      </c>
      <c r="G71" s="34">
        <f t="shared" ref="G71:G130" si="5">E71*0.5</f>
        <v>0</v>
      </c>
    </row>
    <row r="72" spans="1:7" ht="15.75">
      <c r="A72" s="18" t="s">
        <v>84</v>
      </c>
      <c r="B72" s="10">
        <v>109</v>
      </c>
      <c r="C72" s="10">
        <v>0</v>
      </c>
      <c r="D72" s="11">
        <v>0</v>
      </c>
      <c r="E72" s="11">
        <f t="shared" si="3"/>
        <v>0</v>
      </c>
      <c r="F72" s="34">
        <f t="shared" si="4"/>
        <v>0</v>
      </c>
      <c r="G72" s="34">
        <f t="shared" si="5"/>
        <v>0</v>
      </c>
    </row>
    <row r="73" spans="1:7" ht="15.75">
      <c r="A73" s="14" t="s">
        <v>85</v>
      </c>
      <c r="B73" s="15">
        <v>58</v>
      </c>
      <c r="C73" s="15">
        <v>0</v>
      </c>
      <c r="D73" s="16">
        <v>0</v>
      </c>
      <c r="E73" s="11">
        <f t="shared" si="3"/>
        <v>0</v>
      </c>
      <c r="F73" s="34">
        <f t="shared" si="4"/>
        <v>0</v>
      </c>
      <c r="G73" s="34">
        <f t="shared" si="5"/>
        <v>0</v>
      </c>
    </row>
    <row r="74" spans="1:7" ht="15.75">
      <c r="A74" s="18" t="s">
        <v>86</v>
      </c>
      <c r="B74" s="10">
        <v>40</v>
      </c>
      <c r="C74" s="10">
        <v>41</v>
      </c>
      <c r="D74" s="11">
        <v>0</v>
      </c>
      <c r="E74" s="11">
        <f t="shared" si="3"/>
        <v>41</v>
      </c>
      <c r="F74" s="34">
        <f t="shared" si="4"/>
        <v>20.5</v>
      </c>
      <c r="G74" s="34">
        <f t="shared" si="5"/>
        <v>20.5</v>
      </c>
    </row>
    <row r="75" spans="1:7" ht="15.75">
      <c r="A75" s="14" t="s">
        <v>87</v>
      </c>
      <c r="B75" s="15">
        <v>66</v>
      </c>
      <c r="C75" s="15">
        <v>0</v>
      </c>
      <c r="D75" s="16">
        <v>0</v>
      </c>
      <c r="E75" s="11">
        <f t="shared" si="3"/>
        <v>0</v>
      </c>
      <c r="F75" s="34">
        <f t="shared" si="4"/>
        <v>0</v>
      </c>
      <c r="G75" s="34">
        <f t="shared" si="5"/>
        <v>0</v>
      </c>
    </row>
    <row r="76" spans="1:7" ht="15.75">
      <c r="A76" s="18" t="s">
        <v>88</v>
      </c>
      <c r="B76" s="10">
        <v>56</v>
      </c>
      <c r="C76" s="10">
        <v>0</v>
      </c>
      <c r="D76" s="11">
        <v>0</v>
      </c>
      <c r="E76" s="11">
        <f t="shared" si="3"/>
        <v>0</v>
      </c>
      <c r="F76" s="34">
        <f t="shared" si="4"/>
        <v>0</v>
      </c>
      <c r="G76" s="34">
        <f t="shared" si="5"/>
        <v>0</v>
      </c>
    </row>
    <row r="77" spans="1:7" ht="15.75">
      <c r="A77" s="14" t="s">
        <v>89</v>
      </c>
      <c r="B77" s="15">
        <v>19</v>
      </c>
      <c r="C77" s="15">
        <v>96</v>
      </c>
      <c r="D77" s="16">
        <v>0</v>
      </c>
      <c r="E77" s="11">
        <f t="shared" si="3"/>
        <v>96</v>
      </c>
      <c r="F77" s="34">
        <f t="shared" si="4"/>
        <v>48</v>
      </c>
      <c r="G77" s="34">
        <f t="shared" si="5"/>
        <v>48</v>
      </c>
    </row>
    <row r="78" spans="1:7" ht="15.75">
      <c r="A78" s="18" t="s">
        <v>90</v>
      </c>
      <c r="B78" s="10">
        <v>65</v>
      </c>
      <c r="C78" s="10">
        <v>8</v>
      </c>
      <c r="D78" s="11">
        <v>0</v>
      </c>
      <c r="E78" s="11">
        <f t="shared" si="3"/>
        <v>8</v>
      </c>
      <c r="F78" s="34">
        <f t="shared" si="4"/>
        <v>4</v>
      </c>
      <c r="G78" s="34">
        <f t="shared" si="5"/>
        <v>4</v>
      </c>
    </row>
    <row r="79" spans="1:7" ht="15.75">
      <c r="A79" s="14" t="s">
        <v>91</v>
      </c>
      <c r="B79" s="15">
        <v>44</v>
      </c>
      <c r="C79" s="15">
        <v>0</v>
      </c>
      <c r="D79" s="16">
        <v>0</v>
      </c>
      <c r="E79" s="11">
        <f t="shared" si="3"/>
        <v>0</v>
      </c>
      <c r="F79" s="34">
        <f t="shared" si="4"/>
        <v>0</v>
      </c>
      <c r="G79" s="34">
        <f t="shared" si="5"/>
        <v>0</v>
      </c>
    </row>
    <row r="80" spans="1:7" ht="15.75">
      <c r="A80" s="19" t="s">
        <v>92</v>
      </c>
      <c r="B80" s="10">
        <v>58</v>
      </c>
      <c r="C80" s="10">
        <v>21</v>
      </c>
      <c r="D80" s="11">
        <v>0</v>
      </c>
      <c r="E80" s="11">
        <f t="shared" si="3"/>
        <v>21</v>
      </c>
      <c r="F80" s="34">
        <f t="shared" si="4"/>
        <v>10.5</v>
      </c>
      <c r="G80" s="34">
        <f t="shared" si="5"/>
        <v>10.5</v>
      </c>
    </row>
    <row r="81" spans="1:7" ht="15.75">
      <c r="A81" s="14" t="s">
        <v>93</v>
      </c>
      <c r="B81" s="15">
        <v>53</v>
      </c>
      <c r="C81" s="15">
        <v>0</v>
      </c>
      <c r="D81" s="16">
        <v>0</v>
      </c>
      <c r="E81" s="11">
        <f t="shared" si="3"/>
        <v>0</v>
      </c>
      <c r="F81" s="34">
        <f t="shared" si="4"/>
        <v>0</v>
      </c>
      <c r="G81" s="34">
        <f t="shared" si="5"/>
        <v>0</v>
      </c>
    </row>
    <row r="82" spans="1:7" ht="15.75">
      <c r="A82" s="18" t="s">
        <v>94</v>
      </c>
      <c r="B82" s="10">
        <v>71</v>
      </c>
      <c r="C82" s="10">
        <v>0</v>
      </c>
      <c r="D82" s="11">
        <v>0</v>
      </c>
      <c r="E82" s="11">
        <f t="shared" si="3"/>
        <v>0</v>
      </c>
      <c r="F82" s="34">
        <f t="shared" si="4"/>
        <v>0</v>
      </c>
      <c r="G82" s="34">
        <f t="shared" si="5"/>
        <v>0</v>
      </c>
    </row>
    <row r="83" spans="1:7" ht="15.75">
      <c r="A83" s="14" t="s">
        <v>95</v>
      </c>
      <c r="B83" s="15">
        <v>0</v>
      </c>
      <c r="C83" s="15">
        <v>96</v>
      </c>
      <c r="D83" s="16">
        <v>0</v>
      </c>
      <c r="E83" s="11">
        <f t="shared" si="3"/>
        <v>96</v>
      </c>
      <c r="F83" s="34">
        <f t="shared" si="4"/>
        <v>48</v>
      </c>
      <c r="G83" s="34">
        <f t="shared" si="5"/>
        <v>48</v>
      </c>
    </row>
    <row r="84" spans="1:7" ht="15.75">
      <c r="A84" s="18" t="s">
        <v>96</v>
      </c>
      <c r="B84" s="10">
        <v>79</v>
      </c>
      <c r="C84" s="10">
        <v>100</v>
      </c>
      <c r="D84" s="11">
        <v>0</v>
      </c>
      <c r="E84" s="11">
        <f t="shared" si="3"/>
        <v>100</v>
      </c>
      <c r="F84" s="34">
        <f t="shared" si="4"/>
        <v>50</v>
      </c>
      <c r="G84" s="34">
        <f t="shared" si="5"/>
        <v>50</v>
      </c>
    </row>
    <row r="85" spans="1:7" ht="15.75">
      <c r="A85" s="14" t="s">
        <v>97</v>
      </c>
      <c r="B85" s="15">
        <v>40</v>
      </c>
      <c r="C85" s="15">
        <v>12</v>
      </c>
      <c r="D85" s="16">
        <v>0</v>
      </c>
      <c r="E85" s="11">
        <f t="shared" si="3"/>
        <v>12</v>
      </c>
      <c r="F85" s="34">
        <f t="shared" si="4"/>
        <v>6</v>
      </c>
      <c r="G85" s="34">
        <f t="shared" si="5"/>
        <v>6</v>
      </c>
    </row>
    <row r="86" spans="1:7" ht="15.75">
      <c r="A86" s="18" t="s">
        <v>98</v>
      </c>
      <c r="B86" s="10">
        <v>70</v>
      </c>
      <c r="C86" s="10">
        <v>31</v>
      </c>
      <c r="D86" s="11">
        <v>0</v>
      </c>
      <c r="E86" s="11">
        <f t="shared" si="3"/>
        <v>31</v>
      </c>
      <c r="F86" s="34">
        <f t="shared" si="4"/>
        <v>15.5</v>
      </c>
      <c r="G86" s="34">
        <f t="shared" si="5"/>
        <v>15.5</v>
      </c>
    </row>
    <row r="87" spans="1:7" ht="15.75">
      <c r="A87" s="14" t="s">
        <v>99</v>
      </c>
      <c r="B87" s="15">
        <v>49</v>
      </c>
      <c r="C87" s="15">
        <v>0</v>
      </c>
      <c r="D87" s="16">
        <v>0</v>
      </c>
      <c r="E87" s="11">
        <f t="shared" si="3"/>
        <v>0</v>
      </c>
      <c r="F87" s="34">
        <f t="shared" si="4"/>
        <v>0</v>
      </c>
      <c r="G87" s="34">
        <f t="shared" si="5"/>
        <v>0</v>
      </c>
    </row>
    <row r="88" spans="1:7" ht="15.75">
      <c r="A88" s="18" t="s">
        <v>100</v>
      </c>
      <c r="B88" s="10">
        <v>62</v>
      </c>
      <c r="C88" s="10">
        <v>39</v>
      </c>
      <c r="D88" s="11">
        <v>0</v>
      </c>
      <c r="E88" s="11">
        <f t="shared" si="3"/>
        <v>39</v>
      </c>
      <c r="F88" s="34">
        <f t="shared" si="4"/>
        <v>19.5</v>
      </c>
      <c r="G88" s="34">
        <f t="shared" si="5"/>
        <v>19.5</v>
      </c>
    </row>
    <row r="89" spans="1:7" ht="15.75">
      <c r="A89" s="14" t="s">
        <v>101</v>
      </c>
      <c r="B89" s="15">
        <v>48</v>
      </c>
      <c r="C89" s="15">
        <v>0</v>
      </c>
      <c r="D89" s="16">
        <v>0</v>
      </c>
      <c r="E89" s="11">
        <f t="shared" si="3"/>
        <v>0</v>
      </c>
      <c r="F89" s="34">
        <f t="shared" si="4"/>
        <v>0</v>
      </c>
      <c r="G89" s="34">
        <f t="shared" si="5"/>
        <v>0</v>
      </c>
    </row>
    <row r="90" spans="1:7" ht="15.75">
      <c r="A90" s="18" t="s">
        <v>102</v>
      </c>
      <c r="B90" s="10">
        <v>62</v>
      </c>
      <c r="C90" s="10">
        <v>0</v>
      </c>
      <c r="D90" s="11">
        <v>0</v>
      </c>
      <c r="E90" s="11">
        <f t="shared" si="3"/>
        <v>0</v>
      </c>
      <c r="F90" s="34">
        <f t="shared" si="4"/>
        <v>0</v>
      </c>
      <c r="G90" s="34">
        <f t="shared" si="5"/>
        <v>0</v>
      </c>
    </row>
    <row r="91" spans="1:7" ht="15.75">
      <c r="A91" s="14" t="s">
        <v>103</v>
      </c>
      <c r="B91" s="15">
        <v>45</v>
      </c>
      <c r="C91" s="15">
        <v>0</v>
      </c>
      <c r="D91" s="16">
        <v>0</v>
      </c>
      <c r="E91" s="11">
        <f t="shared" si="3"/>
        <v>0</v>
      </c>
      <c r="F91" s="34">
        <f t="shared" si="4"/>
        <v>0</v>
      </c>
      <c r="G91" s="34">
        <f t="shared" si="5"/>
        <v>0</v>
      </c>
    </row>
    <row r="92" spans="1:7" ht="15.75">
      <c r="A92" s="18" t="s">
        <v>104</v>
      </c>
      <c r="B92" s="10">
        <v>53</v>
      </c>
      <c r="C92" s="10">
        <v>0</v>
      </c>
      <c r="D92" s="11">
        <v>0</v>
      </c>
      <c r="E92" s="11">
        <f t="shared" si="3"/>
        <v>0</v>
      </c>
      <c r="F92" s="34">
        <f t="shared" si="4"/>
        <v>0</v>
      </c>
      <c r="G92" s="34">
        <f t="shared" si="5"/>
        <v>0</v>
      </c>
    </row>
    <row r="93" spans="1:7" ht="15.75">
      <c r="A93" s="14" t="s">
        <v>105</v>
      </c>
      <c r="B93" s="15">
        <v>58</v>
      </c>
      <c r="C93" s="15">
        <v>88</v>
      </c>
      <c r="D93" s="16">
        <v>0</v>
      </c>
      <c r="E93" s="11">
        <f t="shared" si="3"/>
        <v>88</v>
      </c>
      <c r="F93" s="34">
        <f t="shared" si="4"/>
        <v>44</v>
      </c>
      <c r="G93" s="34">
        <f t="shared" si="5"/>
        <v>44</v>
      </c>
    </row>
    <row r="94" spans="1:7" ht="15.75">
      <c r="A94" s="18" t="s">
        <v>106</v>
      </c>
      <c r="B94" s="10">
        <v>47</v>
      </c>
      <c r="C94" s="10">
        <v>37</v>
      </c>
      <c r="D94" s="11">
        <v>0</v>
      </c>
      <c r="E94" s="11">
        <f t="shared" si="3"/>
        <v>37</v>
      </c>
      <c r="F94" s="34">
        <f t="shared" si="4"/>
        <v>18.5</v>
      </c>
      <c r="G94" s="34">
        <f t="shared" si="5"/>
        <v>18.5</v>
      </c>
    </row>
    <row r="95" spans="1:7" ht="15.75">
      <c r="A95" s="14" t="s">
        <v>107</v>
      </c>
      <c r="B95" s="15">
        <v>56</v>
      </c>
      <c r="C95" s="15">
        <v>52</v>
      </c>
      <c r="D95" s="16">
        <v>0</v>
      </c>
      <c r="E95" s="11">
        <f t="shared" si="3"/>
        <v>52</v>
      </c>
      <c r="F95" s="34">
        <f t="shared" si="4"/>
        <v>26</v>
      </c>
      <c r="G95" s="34">
        <f t="shared" si="5"/>
        <v>26</v>
      </c>
    </row>
    <row r="96" spans="1:7" ht="15.75">
      <c r="A96" s="18" t="s">
        <v>108</v>
      </c>
      <c r="B96" s="10">
        <v>84</v>
      </c>
      <c r="C96" s="10">
        <v>0</v>
      </c>
      <c r="D96" s="11">
        <v>0</v>
      </c>
      <c r="E96" s="11">
        <f t="shared" si="3"/>
        <v>0</v>
      </c>
      <c r="F96" s="34">
        <f t="shared" si="4"/>
        <v>0</v>
      </c>
      <c r="G96" s="34">
        <f t="shared" si="5"/>
        <v>0</v>
      </c>
    </row>
    <row r="97" spans="1:7" ht="15.75">
      <c r="A97" s="14" t="s">
        <v>109</v>
      </c>
      <c r="B97" s="15">
        <v>49</v>
      </c>
      <c r="C97" s="15">
        <v>0</v>
      </c>
      <c r="D97" s="16">
        <v>0</v>
      </c>
      <c r="E97" s="11">
        <f t="shared" si="3"/>
        <v>0</v>
      </c>
      <c r="F97" s="34">
        <f t="shared" si="4"/>
        <v>0</v>
      </c>
      <c r="G97" s="34">
        <f t="shared" si="5"/>
        <v>0</v>
      </c>
    </row>
    <row r="98" spans="1:7" ht="15.75">
      <c r="A98" s="18" t="s">
        <v>110</v>
      </c>
      <c r="B98" s="10">
        <v>58</v>
      </c>
      <c r="C98" s="10">
        <v>0</v>
      </c>
      <c r="D98" s="11">
        <v>0</v>
      </c>
      <c r="E98" s="11">
        <f t="shared" si="3"/>
        <v>0</v>
      </c>
      <c r="F98" s="34">
        <f t="shared" si="4"/>
        <v>0</v>
      </c>
      <c r="G98" s="34">
        <f t="shared" si="5"/>
        <v>0</v>
      </c>
    </row>
    <row r="99" spans="1:7" ht="15.75">
      <c r="A99" s="14" t="s">
        <v>111</v>
      </c>
      <c r="B99" s="15">
        <v>55</v>
      </c>
      <c r="C99" s="15">
        <v>37</v>
      </c>
      <c r="D99" s="16">
        <v>0</v>
      </c>
      <c r="E99" s="11">
        <f t="shared" si="3"/>
        <v>37</v>
      </c>
      <c r="F99" s="34">
        <f t="shared" si="4"/>
        <v>18.5</v>
      </c>
      <c r="G99" s="34">
        <f t="shared" si="5"/>
        <v>18.5</v>
      </c>
    </row>
    <row r="100" spans="1:7" ht="15.75">
      <c r="A100" s="18" t="s">
        <v>112</v>
      </c>
      <c r="B100" s="10">
        <v>50</v>
      </c>
      <c r="C100" s="10">
        <v>0</v>
      </c>
      <c r="D100" s="11">
        <v>0</v>
      </c>
      <c r="E100" s="11">
        <f t="shared" si="3"/>
        <v>0</v>
      </c>
      <c r="F100" s="34">
        <f t="shared" si="4"/>
        <v>0</v>
      </c>
      <c r="G100" s="34">
        <f t="shared" si="5"/>
        <v>0</v>
      </c>
    </row>
    <row r="101" spans="1:7" ht="15.75">
      <c r="A101" s="14" t="s">
        <v>113</v>
      </c>
      <c r="B101" s="15">
        <v>80</v>
      </c>
      <c r="C101" s="15">
        <v>0</v>
      </c>
      <c r="D101" s="16">
        <v>0</v>
      </c>
      <c r="E101" s="11">
        <f t="shared" si="3"/>
        <v>0</v>
      </c>
      <c r="F101" s="34">
        <f t="shared" si="4"/>
        <v>0</v>
      </c>
      <c r="G101" s="34">
        <f t="shared" si="5"/>
        <v>0</v>
      </c>
    </row>
    <row r="102" spans="1:7" ht="15.75">
      <c r="A102" s="18" t="s">
        <v>114</v>
      </c>
      <c r="B102" s="10">
        <v>72</v>
      </c>
      <c r="C102" s="10">
        <v>39</v>
      </c>
      <c r="D102" s="11">
        <v>0</v>
      </c>
      <c r="E102" s="11">
        <f t="shared" si="3"/>
        <v>39</v>
      </c>
      <c r="F102" s="34">
        <f t="shared" si="4"/>
        <v>19.5</v>
      </c>
      <c r="G102" s="34">
        <f t="shared" si="5"/>
        <v>19.5</v>
      </c>
    </row>
    <row r="103" spans="1:7" ht="15.75">
      <c r="A103" s="14" t="s">
        <v>115</v>
      </c>
      <c r="B103" s="15">
        <v>0</v>
      </c>
      <c r="C103" s="15">
        <v>78</v>
      </c>
      <c r="D103" s="16">
        <v>0</v>
      </c>
      <c r="E103" s="11">
        <f t="shared" si="3"/>
        <v>78</v>
      </c>
      <c r="F103" s="34">
        <f t="shared" si="4"/>
        <v>39</v>
      </c>
      <c r="G103" s="34">
        <f t="shared" si="5"/>
        <v>39</v>
      </c>
    </row>
    <row r="104" spans="1:7" ht="15.75">
      <c r="A104" s="18" t="s">
        <v>116</v>
      </c>
      <c r="B104" s="10">
        <v>54</v>
      </c>
      <c r="C104" s="10">
        <v>28</v>
      </c>
      <c r="D104" s="11">
        <v>0</v>
      </c>
      <c r="E104" s="11">
        <f t="shared" si="3"/>
        <v>28</v>
      </c>
      <c r="F104" s="34">
        <f t="shared" si="4"/>
        <v>14</v>
      </c>
      <c r="G104" s="34">
        <f t="shared" si="5"/>
        <v>14</v>
      </c>
    </row>
    <row r="105" spans="1:7" ht="15.75">
      <c r="A105" s="14" t="s">
        <v>117</v>
      </c>
      <c r="B105" s="15">
        <v>64</v>
      </c>
      <c r="C105" s="15">
        <v>0</v>
      </c>
      <c r="D105" s="16">
        <v>0</v>
      </c>
      <c r="E105" s="11">
        <f t="shared" si="3"/>
        <v>0</v>
      </c>
      <c r="F105" s="34">
        <f t="shared" si="4"/>
        <v>0</v>
      </c>
      <c r="G105" s="34">
        <f t="shared" si="5"/>
        <v>0</v>
      </c>
    </row>
    <row r="106" spans="1:7" ht="15.75">
      <c r="A106" s="18" t="s">
        <v>118</v>
      </c>
      <c r="B106" s="10">
        <v>31</v>
      </c>
      <c r="C106" s="10">
        <v>35</v>
      </c>
      <c r="D106" s="11">
        <v>0</v>
      </c>
      <c r="E106" s="11">
        <f t="shared" si="3"/>
        <v>35</v>
      </c>
      <c r="F106" s="34">
        <f t="shared" si="4"/>
        <v>17.5</v>
      </c>
      <c r="G106" s="34">
        <f t="shared" si="5"/>
        <v>17.5</v>
      </c>
    </row>
    <row r="107" spans="1:7" ht="15.75">
      <c r="A107" s="14" t="s">
        <v>119</v>
      </c>
      <c r="B107" s="15">
        <v>20</v>
      </c>
      <c r="C107" s="15">
        <v>83</v>
      </c>
      <c r="D107" s="16">
        <v>0</v>
      </c>
      <c r="E107" s="11">
        <f t="shared" si="3"/>
        <v>83</v>
      </c>
      <c r="F107" s="34">
        <f t="shared" si="4"/>
        <v>41.5</v>
      </c>
      <c r="G107" s="34">
        <f t="shared" si="5"/>
        <v>41.5</v>
      </c>
    </row>
    <row r="108" spans="1:7" ht="15.75">
      <c r="A108" s="18" t="s">
        <v>120</v>
      </c>
      <c r="B108" s="10">
        <v>62</v>
      </c>
      <c r="C108" s="10">
        <v>42</v>
      </c>
      <c r="D108" s="11">
        <v>0</v>
      </c>
      <c r="E108" s="11">
        <f t="shared" si="3"/>
        <v>42</v>
      </c>
      <c r="F108" s="34">
        <f t="shared" si="4"/>
        <v>21</v>
      </c>
      <c r="G108" s="34">
        <f t="shared" si="5"/>
        <v>21</v>
      </c>
    </row>
    <row r="109" spans="1:7" ht="15.75">
      <c r="A109" s="14" t="s">
        <v>121</v>
      </c>
      <c r="B109" s="15">
        <v>36</v>
      </c>
      <c r="C109" s="15">
        <v>26</v>
      </c>
      <c r="D109" s="16">
        <v>0</v>
      </c>
      <c r="E109" s="11">
        <f t="shared" si="3"/>
        <v>26</v>
      </c>
      <c r="F109" s="34">
        <f t="shared" si="4"/>
        <v>13</v>
      </c>
      <c r="G109" s="34">
        <f t="shared" si="5"/>
        <v>13</v>
      </c>
    </row>
    <row r="110" spans="1:7" ht="15.75">
      <c r="A110" s="18" t="s">
        <v>122</v>
      </c>
      <c r="B110" s="10">
        <v>0</v>
      </c>
      <c r="C110" s="10">
        <v>0</v>
      </c>
      <c r="D110" s="11">
        <v>25</v>
      </c>
      <c r="E110" s="11">
        <f t="shared" si="3"/>
        <v>25</v>
      </c>
      <c r="F110" s="34">
        <f t="shared" si="4"/>
        <v>12.5</v>
      </c>
      <c r="G110" s="34">
        <f t="shared" si="5"/>
        <v>12.5</v>
      </c>
    </row>
    <row r="111" spans="1:7" ht="15.75">
      <c r="A111" s="14" t="s">
        <v>123</v>
      </c>
      <c r="B111" s="15">
        <v>0</v>
      </c>
      <c r="C111" s="15">
        <v>9</v>
      </c>
      <c r="D111" s="16">
        <v>14</v>
      </c>
      <c r="E111" s="11">
        <f t="shared" si="3"/>
        <v>23</v>
      </c>
      <c r="F111" s="34">
        <f t="shared" si="4"/>
        <v>11.5</v>
      </c>
      <c r="G111" s="34">
        <f t="shared" si="5"/>
        <v>11.5</v>
      </c>
    </row>
    <row r="112" spans="1:7" ht="15.75">
      <c r="A112" s="18" t="s">
        <v>124</v>
      </c>
      <c r="B112" s="10">
        <v>2</v>
      </c>
      <c r="C112" s="10">
        <v>5</v>
      </c>
      <c r="D112" s="11">
        <v>14</v>
      </c>
      <c r="E112" s="11">
        <f t="shared" si="3"/>
        <v>19</v>
      </c>
      <c r="F112" s="34">
        <f t="shared" si="4"/>
        <v>9.5</v>
      </c>
      <c r="G112" s="34">
        <f t="shared" si="5"/>
        <v>9.5</v>
      </c>
    </row>
    <row r="113" spans="1:7" ht="15.75">
      <c r="A113" s="14" t="s">
        <v>125</v>
      </c>
      <c r="B113" s="15">
        <v>3</v>
      </c>
      <c r="C113" s="15">
        <v>8</v>
      </c>
      <c r="D113" s="16">
        <v>25</v>
      </c>
      <c r="E113" s="11">
        <f t="shared" si="3"/>
        <v>33</v>
      </c>
      <c r="F113" s="34">
        <f t="shared" si="4"/>
        <v>16.5</v>
      </c>
      <c r="G113" s="34">
        <f t="shared" si="5"/>
        <v>16.5</v>
      </c>
    </row>
    <row r="114" spans="1:7" ht="15.75">
      <c r="A114" s="18" t="s">
        <v>126</v>
      </c>
      <c r="B114" s="10">
        <v>4</v>
      </c>
      <c r="C114" s="10">
        <v>4</v>
      </c>
      <c r="D114" s="11">
        <v>8</v>
      </c>
      <c r="E114" s="11">
        <f t="shared" si="3"/>
        <v>12</v>
      </c>
      <c r="F114" s="34">
        <f t="shared" si="4"/>
        <v>6</v>
      </c>
      <c r="G114" s="34">
        <f t="shared" si="5"/>
        <v>6</v>
      </c>
    </row>
    <row r="115" spans="1:7" ht="15.75">
      <c r="A115" s="14" t="s">
        <v>127</v>
      </c>
      <c r="B115" s="15">
        <v>0</v>
      </c>
      <c r="C115" s="15">
        <v>0</v>
      </c>
      <c r="D115" s="16">
        <v>36</v>
      </c>
      <c r="E115" s="11">
        <f t="shared" si="3"/>
        <v>36</v>
      </c>
      <c r="F115" s="34">
        <f t="shared" si="4"/>
        <v>18</v>
      </c>
      <c r="G115" s="34">
        <f t="shared" si="5"/>
        <v>18</v>
      </c>
    </row>
    <row r="116" spans="1:7" ht="15.75">
      <c r="A116" s="18" t="s">
        <v>128</v>
      </c>
      <c r="B116" s="10">
        <v>0</v>
      </c>
      <c r="C116" s="10">
        <v>25</v>
      </c>
      <c r="D116" s="11">
        <v>27</v>
      </c>
      <c r="E116" s="11">
        <f t="shared" si="3"/>
        <v>52</v>
      </c>
      <c r="F116" s="34">
        <f t="shared" si="4"/>
        <v>26</v>
      </c>
      <c r="G116" s="34">
        <f t="shared" si="5"/>
        <v>26</v>
      </c>
    </row>
    <row r="117" spans="1:7" ht="15.75">
      <c r="A117" s="14" t="s">
        <v>129</v>
      </c>
      <c r="B117" s="15">
        <v>4</v>
      </c>
      <c r="C117" s="15">
        <v>9</v>
      </c>
      <c r="D117" s="16">
        <v>19</v>
      </c>
      <c r="E117" s="11">
        <f t="shared" si="3"/>
        <v>28</v>
      </c>
      <c r="F117" s="34">
        <f t="shared" si="4"/>
        <v>14</v>
      </c>
      <c r="G117" s="34">
        <f t="shared" si="5"/>
        <v>14</v>
      </c>
    </row>
    <row r="118" spans="1:7" ht="15.75">
      <c r="A118" s="18" t="s">
        <v>130</v>
      </c>
      <c r="B118" s="10">
        <v>0</v>
      </c>
      <c r="C118" s="10">
        <v>0</v>
      </c>
      <c r="D118" s="11">
        <v>31</v>
      </c>
      <c r="E118" s="11">
        <f t="shared" si="3"/>
        <v>31</v>
      </c>
      <c r="F118" s="34">
        <f t="shared" si="4"/>
        <v>15.5</v>
      </c>
      <c r="G118" s="34">
        <f t="shared" si="5"/>
        <v>15.5</v>
      </c>
    </row>
    <row r="119" spans="1:7" ht="15.75">
      <c r="A119" s="14" t="s">
        <v>131</v>
      </c>
      <c r="B119" s="15">
        <v>0</v>
      </c>
      <c r="C119" s="15">
        <v>10</v>
      </c>
      <c r="D119" s="16">
        <v>9</v>
      </c>
      <c r="E119" s="11">
        <f t="shared" si="3"/>
        <v>19</v>
      </c>
      <c r="F119" s="34">
        <f t="shared" si="4"/>
        <v>9.5</v>
      </c>
      <c r="G119" s="34">
        <f t="shared" si="5"/>
        <v>9.5</v>
      </c>
    </row>
    <row r="120" spans="1:7" ht="15.75">
      <c r="A120" s="18" t="s">
        <v>132</v>
      </c>
      <c r="B120" s="10">
        <v>0</v>
      </c>
      <c r="C120" s="10">
        <v>12</v>
      </c>
      <c r="D120" s="11">
        <v>17</v>
      </c>
      <c r="E120" s="11">
        <f t="shared" si="3"/>
        <v>29</v>
      </c>
      <c r="F120" s="34">
        <f t="shared" si="4"/>
        <v>14.5</v>
      </c>
      <c r="G120" s="34">
        <f t="shared" si="5"/>
        <v>14.5</v>
      </c>
    </row>
    <row r="121" spans="1:7" ht="15.75">
      <c r="A121" s="14" t="s">
        <v>133</v>
      </c>
      <c r="B121" s="15">
        <v>1</v>
      </c>
      <c r="C121" s="15">
        <v>8</v>
      </c>
      <c r="D121" s="16">
        <v>38</v>
      </c>
      <c r="E121" s="11">
        <f t="shared" si="3"/>
        <v>46</v>
      </c>
      <c r="F121" s="34">
        <f t="shared" si="4"/>
        <v>23</v>
      </c>
      <c r="G121" s="34">
        <f t="shared" si="5"/>
        <v>23</v>
      </c>
    </row>
    <row r="122" spans="1:7" ht="15.75">
      <c r="A122" s="18" t="s">
        <v>134</v>
      </c>
      <c r="B122" s="10">
        <v>2</v>
      </c>
      <c r="C122" s="10">
        <v>8</v>
      </c>
      <c r="D122" s="11">
        <v>37</v>
      </c>
      <c r="E122" s="11">
        <f t="shared" si="3"/>
        <v>45</v>
      </c>
      <c r="F122" s="34">
        <f t="shared" si="4"/>
        <v>22.5</v>
      </c>
      <c r="G122" s="34">
        <f t="shared" si="5"/>
        <v>22.5</v>
      </c>
    </row>
    <row r="123" spans="1:7" ht="15.75">
      <c r="A123" s="14" t="s">
        <v>135</v>
      </c>
      <c r="B123" s="15">
        <v>0</v>
      </c>
      <c r="C123" s="15">
        <v>35</v>
      </c>
      <c r="D123" s="16">
        <v>0</v>
      </c>
      <c r="E123" s="11">
        <f t="shared" si="3"/>
        <v>35</v>
      </c>
      <c r="F123" s="34">
        <f t="shared" si="4"/>
        <v>17.5</v>
      </c>
      <c r="G123" s="34">
        <f t="shared" si="5"/>
        <v>17.5</v>
      </c>
    </row>
    <row r="124" spans="1:7" ht="15.75">
      <c r="A124" s="18" t="s">
        <v>136</v>
      </c>
      <c r="B124" s="10">
        <v>1</v>
      </c>
      <c r="C124" s="10">
        <v>12</v>
      </c>
      <c r="D124" s="11">
        <v>17</v>
      </c>
      <c r="E124" s="11">
        <f t="shared" si="3"/>
        <v>29</v>
      </c>
      <c r="F124" s="34">
        <f t="shared" si="4"/>
        <v>14.5</v>
      </c>
      <c r="G124" s="34">
        <f t="shared" si="5"/>
        <v>14.5</v>
      </c>
    </row>
    <row r="125" spans="1:7" ht="15.75">
      <c r="A125" s="14" t="s">
        <v>137</v>
      </c>
      <c r="B125" s="15">
        <v>0</v>
      </c>
      <c r="C125" s="15">
        <v>0</v>
      </c>
      <c r="D125" s="16">
        <v>40</v>
      </c>
      <c r="E125" s="11">
        <f t="shared" si="3"/>
        <v>40</v>
      </c>
      <c r="F125" s="34">
        <f t="shared" si="4"/>
        <v>20</v>
      </c>
      <c r="G125" s="34">
        <f t="shared" si="5"/>
        <v>20</v>
      </c>
    </row>
    <row r="126" spans="1:7" ht="15.75">
      <c r="A126" s="14" t="s">
        <v>138</v>
      </c>
      <c r="B126" s="15">
        <v>0</v>
      </c>
      <c r="C126" s="15">
        <v>0</v>
      </c>
      <c r="D126" s="16">
        <v>53</v>
      </c>
      <c r="E126" s="11">
        <f t="shared" si="3"/>
        <v>53</v>
      </c>
      <c r="F126" s="34">
        <f t="shared" si="4"/>
        <v>26.5</v>
      </c>
      <c r="G126" s="34">
        <f t="shared" si="5"/>
        <v>26.5</v>
      </c>
    </row>
    <row r="127" spans="1:7" ht="15.75">
      <c r="A127" s="18" t="s">
        <v>139</v>
      </c>
      <c r="B127" s="20">
        <v>65</v>
      </c>
      <c r="C127" s="20">
        <v>54</v>
      </c>
      <c r="D127" s="20">
        <v>0</v>
      </c>
      <c r="E127" s="11">
        <f t="shared" si="3"/>
        <v>54</v>
      </c>
      <c r="F127" s="34">
        <f t="shared" si="4"/>
        <v>27</v>
      </c>
      <c r="G127" s="34">
        <f t="shared" si="5"/>
        <v>27</v>
      </c>
    </row>
    <row r="128" spans="1:7" ht="15.75">
      <c r="A128" s="21" t="s">
        <v>140</v>
      </c>
      <c r="B128" s="22">
        <v>0</v>
      </c>
      <c r="C128" s="22">
        <v>15</v>
      </c>
      <c r="D128" s="22">
        <v>215</v>
      </c>
      <c r="E128" s="11">
        <f t="shared" si="3"/>
        <v>230</v>
      </c>
      <c r="F128" s="34">
        <f t="shared" si="4"/>
        <v>115</v>
      </c>
      <c r="G128" s="34">
        <f t="shared" si="5"/>
        <v>115</v>
      </c>
    </row>
    <row r="129" spans="1:7" ht="15.75">
      <c r="A129" s="18" t="s">
        <v>141</v>
      </c>
      <c r="B129" s="20">
        <v>0</v>
      </c>
      <c r="C129" s="20">
        <v>0</v>
      </c>
      <c r="D129" s="20">
        <v>109</v>
      </c>
      <c r="E129" s="11">
        <f t="shared" si="3"/>
        <v>109</v>
      </c>
      <c r="F129" s="34">
        <f t="shared" si="4"/>
        <v>54.5</v>
      </c>
      <c r="G129" s="34">
        <f t="shared" si="5"/>
        <v>54.5</v>
      </c>
    </row>
    <row r="130" spans="1:7" ht="15.75">
      <c r="A130" s="35" t="s">
        <v>149</v>
      </c>
      <c r="B130" s="36">
        <v>2669</v>
      </c>
      <c r="C130" s="36">
        <v>2981</v>
      </c>
      <c r="D130" s="36">
        <v>11843</v>
      </c>
      <c r="E130" s="11">
        <f t="shared" si="3"/>
        <v>14824</v>
      </c>
      <c r="F130" s="34">
        <f t="shared" si="4"/>
        <v>7412</v>
      </c>
      <c r="G130" s="34">
        <f t="shared" si="5"/>
        <v>7412</v>
      </c>
    </row>
    <row r="132" spans="1:7" ht="15.75" thickBot="1"/>
    <row r="133" spans="1:7" ht="15.75" thickBot="1">
      <c r="D133" s="37" t="s">
        <v>158</v>
      </c>
      <c r="E133" s="38"/>
      <c r="F133" s="39">
        <v>2.25</v>
      </c>
      <c r="G133" s="39">
        <v>2.25</v>
      </c>
    </row>
    <row r="134" spans="1:7" ht="15.75" thickBot="1"/>
    <row r="135" spans="1:7" ht="15.75" thickBot="1">
      <c r="D135" s="37" t="s">
        <v>159</v>
      </c>
      <c r="E135" s="38"/>
      <c r="F135" s="39">
        <f>F133*F130</f>
        <v>16677</v>
      </c>
      <c r="G135" s="39">
        <f>G133*G130</f>
        <v>16677</v>
      </c>
    </row>
    <row r="136" spans="1:7" ht="15.75" thickBot="1"/>
    <row r="137" spans="1:7" ht="15.75" thickBot="1">
      <c r="C137" s="37" t="s">
        <v>151</v>
      </c>
      <c r="D137" s="38"/>
      <c r="E137" s="38"/>
      <c r="F137" s="39">
        <f>F135</f>
        <v>16677</v>
      </c>
      <c r="G137" s="39">
        <f>G135</f>
        <v>16677</v>
      </c>
    </row>
    <row r="138" spans="1:7" ht="15" customHeight="1">
      <c r="F138" s="67" t="s">
        <v>153</v>
      </c>
      <c r="G138" s="67" t="s">
        <v>154</v>
      </c>
    </row>
    <row r="139" spans="1:7">
      <c r="F139" s="67"/>
      <c r="G139" s="67"/>
    </row>
    <row r="140" spans="1:7">
      <c r="F140" s="67"/>
      <c r="G140" s="67"/>
    </row>
  </sheetData>
  <mergeCells count="10">
    <mergeCell ref="F138:F140"/>
    <mergeCell ref="G138:G140"/>
    <mergeCell ref="A3:A5"/>
    <mergeCell ref="B3:C3"/>
    <mergeCell ref="E3:E5"/>
    <mergeCell ref="F3:F5"/>
    <mergeCell ref="G3:G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0"/>
  <sheetViews>
    <sheetView tabSelected="1" topLeftCell="A130" workbookViewId="0">
      <selection activeCell="J3" sqref="J3"/>
    </sheetView>
  </sheetViews>
  <sheetFormatPr defaultRowHeight="15"/>
  <cols>
    <col min="1" max="1" width="44.7109375" customWidth="1"/>
    <col min="2" max="2" width="13.7109375" customWidth="1"/>
    <col min="3" max="3" width="15.5703125" customWidth="1"/>
    <col min="4" max="4" width="14.42578125" customWidth="1"/>
    <col min="5" max="5" width="15.42578125" customWidth="1"/>
    <col min="6" max="6" width="12.85546875" style="33" customWidth="1"/>
    <col min="7" max="7" width="13.5703125" style="33" customWidth="1"/>
  </cols>
  <sheetData>
    <row r="1" spans="1:7" ht="18.75">
      <c r="A1" s="80" t="s">
        <v>155</v>
      </c>
      <c r="B1" s="32"/>
    </row>
    <row r="2" spans="1:7" ht="19.5" thickBot="1">
      <c r="A2" s="80" t="s">
        <v>170</v>
      </c>
    </row>
    <row r="3" spans="1:7" ht="60.75" customHeight="1" thickBot="1">
      <c r="A3" s="61" t="s">
        <v>0</v>
      </c>
      <c r="B3" s="76" t="s">
        <v>1</v>
      </c>
      <c r="C3" s="77"/>
      <c r="D3" s="49" t="s">
        <v>2</v>
      </c>
      <c r="E3" s="78" t="s">
        <v>160</v>
      </c>
      <c r="F3" s="82" t="s">
        <v>153</v>
      </c>
      <c r="G3" s="83" t="s">
        <v>154</v>
      </c>
    </row>
    <row r="4" spans="1:7">
      <c r="A4" s="74"/>
      <c r="B4" s="68" t="s">
        <v>15</v>
      </c>
      <c r="C4" s="70" t="s">
        <v>16</v>
      </c>
      <c r="D4" s="72" t="s">
        <v>17</v>
      </c>
      <c r="E4" s="79"/>
      <c r="F4" s="84"/>
      <c r="G4" s="85"/>
    </row>
    <row r="5" spans="1:7" ht="15.75" customHeight="1" thickBot="1">
      <c r="A5" s="75"/>
      <c r="B5" s="69"/>
      <c r="C5" s="71"/>
      <c r="D5" s="73"/>
      <c r="E5" s="88"/>
      <c r="F5" s="86"/>
      <c r="G5" s="87"/>
    </row>
    <row r="6" spans="1:7" ht="15.75">
      <c r="A6" s="9" t="s">
        <v>18</v>
      </c>
      <c r="B6" s="10">
        <v>0</v>
      </c>
      <c r="C6" s="10">
        <v>63</v>
      </c>
      <c r="D6" s="11">
        <v>171</v>
      </c>
      <c r="E6" s="11">
        <f>C6+D6</f>
        <v>234</v>
      </c>
      <c r="F6" s="81">
        <f>E6*0.5</f>
        <v>117</v>
      </c>
      <c r="G6" s="81">
        <f>E6*0.5</f>
        <v>117</v>
      </c>
    </row>
    <row r="7" spans="1:7" ht="15.75">
      <c r="A7" s="14" t="s">
        <v>19</v>
      </c>
      <c r="B7" s="15">
        <v>0</v>
      </c>
      <c r="C7" s="15">
        <v>0</v>
      </c>
      <c r="D7" s="16">
        <v>71</v>
      </c>
      <c r="E7" s="11">
        <f t="shared" ref="E7:E70" si="0">C7+D7</f>
        <v>71</v>
      </c>
      <c r="F7" s="34">
        <f t="shared" ref="F7:F70" si="1">E7*0.5</f>
        <v>35.5</v>
      </c>
      <c r="G7" s="34">
        <f t="shared" ref="G7:G70" si="2">E7*0.5</f>
        <v>35.5</v>
      </c>
    </row>
    <row r="8" spans="1:7" ht="15.75">
      <c r="A8" s="18" t="s">
        <v>20</v>
      </c>
      <c r="B8" s="10">
        <v>12</v>
      </c>
      <c r="C8" s="10">
        <v>30</v>
      </c>
      <c r="D8" s="11">
        <v>59</v>
      </c>
      <c r="E8" s="11">
        <f t="shared" si="0"/>
        <v>89</v>
      </c>
      <c r="F8" s="34">
        <f t="shared" si="1"/>
        <v>44.5</v>
      </c>
      <c r="G8" s="34">
        <f t="shared" si="2"/>
        <v>44.5</v>
      </c>
    </row>
    <row r="9" spans="1:7" ht="15.75">
      <c r="A9" s="14" t="s">
        <v>21</v>
      </c>
      <c r="B9" s="15">
        <v>4</v>
      </c>
      <c r="C9" s="15">
        <v>21</v>
      </c>
      <c r="D9" s="16">
        <v>155</v>
      </c>
      <c r="E9" s="11">
        <f t="shared" si="0"/>
        <v>176</v>
      </c>
      <c r="F9" s="34">
        <f t="shared" si="1"/>
        <v>88</v>
      </c>
      <c r="G9" s="34">
        <f t="shared" si="2"/>
        <v>88</v>
      </c>
    </row>
    <row r="10" spans="1:7" ht="15.75">
      <c r="A10" s="18" t="s">
        <v>22</v>
      </c>
      <c r="B10" s="10">
        <v>8</v>
      </c>
      <c r="C10" s="10">
        <v>32</v>
      </c>
      <c r="D10" s="11">
        <v>119</v>
      </c>
      <c r="E10" s="11">
        <f t="shared" si="0"/>
        <v>151</v>
      </c>
      <c r="F10" s="34">
        <f t="shared" si="1"/>
        <v>75.5</v>
      </c>
      <c r="G10" s="34">
        <f t="shared" si="2"/>
        <v>75.5</v>
      </c>
    </row>
    <row r="11" spans="1:7" ht="15.75">
      <c r="A11" s="14" t="s">
        <v>23</v>
      </c>
      <c r="B11" s="15">
        <v>50</v>
      </c>
      <c r="C11" s="15">
        <v>73</v>
      </c>
      <c r="D11" s="16">
        <v>0</v>
      </c>
      <c r="E11" s="11">
        <f t="shared" si="0"/>
        <v>73</v>
      </c>
      <c r="F11" s="34">
        <f t="shared" si="1"/>
        <v>36.5</v>
      </c>
      <c r="G11" s="34">
        <f t="shared" si="2"/>
        <v>36.5</v>
      </c>
    </row>
    <row r="12" spans="1:7" ht="15.75">
      <c r="A12" s="18" t="s">
        <v>24</v>
      </c>
      <c r="B12" s="10">
        <v>0</v>
      </c>
      <c r="C12" s="10">
        <v>7</v>
      </c>
      <c r="D12" s="11">
        <v>101</v>
      </c>
      <c r="E12" s="11">
        <f t="shared" si="0"/>
        <v>108</v>
      </c>
      <c r="F12" s="34">
        <f t="shared" si="1"/>
        <v>54</v>
      </c>
      <c r="G12" s="34">
        <f t="shared" si="2"/>
        <v>54</v>
      </c>
    </row>
    <row r="13" spans="1:7" ht="15.75">
      <c r="A13" s="14" t="s">
        <v>25</v>
      </c>
      <c r="B13" s="15">
        <v>0</v>
      </c>
      <c r="C13" s="15">
        <v>0</v>
      </c>
      <c r="D13" s="16">
        <v>282</v>
      </c>
      <c r="E13" s="11">
        <f t="shared" si="0"/>
        <v>282</v>
      </c>
      <c r="F13" s="34">
        <f t="shared" si="1"/>
        <v>141</v>
      </c>
      <c r="G13" s="34">
        <f t="shared" si="2"/>
        <v>141</v>
      </c>
    </row>
    <row r="14" spans="1:7" ht="15.75">
      <c r="A14" s="18" t="s">
        <v>26</v>
      </c>
      <c r="B14" s="10">
        <v>0</v>
      </c>
      <c r="C14" s="10">
        <v>27</v>
      </c>
      <c r="D14" s="11">
        <v>175</v>
      </c>
      <c r="E14" s="11">
        <f t="shared" si="0"/>
        <v>202</v>
      </c>
      <c r="F14" s="34">
        <f t="shared" si="1"/>
        <v>101</v>
      </c>
      <c r="G14" s="34">
        <f t="shared" si="2"/>
        <v>101</v>
      </c>
    </row>
    <row r="15" spans="1:7" ht="15.75">
      <c r="A15" s="14" t="s">
        <v>27</v>
      </c>
      <c r="B15" s="15">
        <v>36</v>
      </c>
      <c r="C15" s="15">
        <v>42</v>
      </c>
      <c r="D15" s="16">
        <v>174</v>
      </c>
      <c r="E15" s="11">
        <f t="shared" si="0"/>
        <v>216</v>
      </c>
      <c r="F15" s="34">
        <f t="shared" si="1"/>
        <v>108</v>
      </c>
      <c r="G15" s="34">
        <f t="shared" si="2"/>
        <v>108</v>
      </c>
    </row>
    <row r="16" spans="1:7" ht="15.75">
      <c r="A16" s="18" t="s">
        <v>28</v>
      </c>
      <c r="B16" s="10">
        <v>0</v>
      </c>
      <c r="C16" s="10">
        <v>42</v>
      </c>
      <c r="D16" s="11">
        <v>187</v>
      </c>
      <c r="E16" s="11">
        <f t="shared" si="0"/>
        <v>229</v>
      </c>
      <c r="F16" s="34">
        <f t="shared" si="1"/>
        <v>114.5</v>
      </c>
      <c r="G16" s="34">
        <f t="shared" si="2"/>
        <v>114.5</v>
      </c>
    </row>
    <row r="17" spans="1:7" ht="15.75">
      <c r="A17" s="14" t="s">
        <v>29</v>
      </c>
      <c r="B17" s="15">
        <v>0</v>
      </c>
      <c r="C17" s="15">
        <v>18</v>
      </c>
      <c r="D17" s="16">
        <v>150</v>
      </c>
      <c r="E17" s="11">
        <f t="shared" si="0"/>
        <v>168</v>
      </c>
      <c r="F17" s="34">
        <f t="shared" si="1"/>
        <v>84</v>
      </c>
      <c r="G17" s="34">
        <f t="shared" si="2"/>
        <v>84</v>
      </c>
    </row>
    <row r="18" spans="1:7" ht="15.75">
      <c r="A18" s="18" t="s">
        <v>30</v>
      </c>
      <c r="B18" s="10">
        <v>0</v>
      </c>
      <c r="C18" s="10">
        <v>0</v>
      </c>
      <c r="D18" s="11">
        <v>91</v>
      </c>
      <c r="E18" s="11">
        <f t="shared" si="0"/>
        <v>91</v>
      </c>
      <c r="F18" s="34">
        <f t="shared" si="1"/>
        <v>45.5</v>
      </c>
      <c r="G18" s="34">
        <f t="shared" si="2"/>
        <v>45.5</v>
      </c>
    </row>
    <row r="19" spans="1:7" ht="15.75">
      <c r="A19" s="14" t="s">
        <v>31</v>
      </c>
      <c r="B19" s="15">
        <v>7</v>
      </c>
      <c r="C19" s="15">
        <v>17</v>
      </c>
      <c r="D19" s="16">
        <v>188</v>
      </c>
      <c r="E19" s="11">
        <f t="shared" si="0"/>
        <v>205</v>
      </c>
      <c r="F19" s="34">
        <f t="shared" si="1"/>
        <v>102.5</v>
      </c>
      <c r="G19" s="34">
        <f t="shared" si="2"/>
        <v>102.5</v>
      </c>
    </row>
    <row r="20" spans="1:7" ht="15.75">
      <c r="A20" s="18" t="s">
        <v>32</v>
      </c>
      <c r="B20" s="10">
        <v>0</v>
      </c>
      <c r="C20" s="10">
        <v>0</v>
      </c>
      <c r="D20" s="11">
        <v>526</v>
      </c>
      <c r="E20" s="11">
        <f t="shared" si="0"/>
        <v>526</v>
      </c>
      <c r="F20" s="34">
        <f t="shared" si="1"/>
        <v>263</v>
      </c>
      <c r="G20" s="34">
        <f t="shared" si="2"/>
        <v>263</v>
      </c>
    </row>
    <row r="21" spans="1:7" ht="15.75">
      <c r="A21" s="14" t="s">
        <v>33</v>
      </c>
      <c r="B21" s="15">
        <v>0</v>
      </c>
      <c r="C21" s="15">
        <v>0</v>
      </c>
      <c r="D21" s="16">
        <v>452</v>
      </c>
      <c r="E21" s="11">
        <f t="shared" si="0"/>
        <v>452</v>
      </c>
      <c r="F21" s="34">
        <f t="shared" si="1"/>
        <v>226</v>
      </c>
      <c r="G21" s="34">
        <f t="shared" si="2"/>
        <v>226</v>
      </c>
    </row>
    <row r="22" spans="1:7" ht="15.75">
      <c r="A22" s="18" t="s">
        <v>34</v>
      </c>
      <c r="B22" s="10">
        <v>0</v>
      </c>
      <c r="C22" s="10">
        <v>23</v>
      </c>
      <c r="D22" s="11">
        <v>221</v>
      </c>
      <c r="E22" s="11">
        <f t="shared" si="0"/>
        <v>244</v>
      </c>
      <c r="F22" s="34">
        <f t="shared" si="1"/>
        <v>122</v>
      </c>
      <c r="G22" s="34">
        <f t="shared" si="2"/>
        <v>122</v>
      </c>
    </row>
    <row r="23" spans="1:7" ht="15.75">
      <c r="A23" s="14" t="s">
        <v>35</v>
      </c>
      <c r="B23" s="15">
        <v>17</v>
      </c>
      <c r="C23" s="15">
        <v>27</v>
      </c>
      <c r="D23" s="16">
        <v>101</v>
      </c>
      <c r="E23" s="11">
        <f t="shared" si="0"/>
        <v>128</v>
      </c>
      <c r="F23" s="34">
        <f t="shared" si="1"/>
        <v>64</v>
      </c>
      <c r="G23" s="34">
        <f t="shared" si="2"/>
        <v>64</v>
      </c>
    </row>
    <row r="24" spans="1:7" ht="15.75">
      <c r="A24" s="18" t="s">
        <v>36</v>
      </c>
      <c r="B24" s="10">
        <v>0</v>
      </c>
      <c r="C24" s="10">
        <v>52</v>
      </c>
      <c r="D24" s="11">
        <v>278</v>
      </c>
      <c r="E24" s="11">
        <f t="shared" si="0"/>
        <v>330</v>
      </c>
      <c r="F24" s="34">
        <f t="shared" si="1"/>
        <v>165</v>
      </c>
      <c r="G24" s="34">
        <f t="shared" si="2"/>
        <v>165</v>
      </c>
    </row>
    <row r="25" spans="1:7" ht="15.75">
      <c r="A25" s="14" t="s">
        <v>37</v>
      </c>
      <c r="B25" s="15">
        <v>0</v>
      </c>
      <c r="C25" s="15">
        <v>11</v>
      </c>
      <c r="D25" s="16">
        <v>99</v>
      </c>
      <c r="E25" s="11">
        <f t="shared" si="0"/>
        <v>110</v>
      </c>
      <c r="F25" s="34">
        <f t="shared" si="1"/>
        <v>55</v>
      </c>
      <c r="G25" s="34">
        <f t="shared" si="2"/>
        <v>55</v>
      </c>
    </row>
    <row r="26" spans="1:7" ht="15.75">
      <c r="A26" s="18" t="s">
        <v>38</v>
      </c>
      <c r="B26" s="10">
        <v>0</v>
      </c>
      <c r="C26" s="10">
        <v>0</v>
      </c>
      <c r="D26" s="11">
        <v>78</v>
      </c>
      <c r="E26" s="11">
        <f t="shared" si="0"/>
        <v>78</v>
      </c>
      <c r="F26" s="34">
        <f t="shared" si="1"/>
        <v>39</v>
      </c>
      <c r="G26" s="34">
        <f t="shared" si="2"/>
        <v>39</v>
      </c>
    </row>
    <row r="27" spans="1:7" ht="15.75">
      <c r="A27" s="14" t="s">
        <v>39</v>
      </c>
      <c r="B27" s="15">
        <v>0</v>
      </c>
      <c r="C27" s="15">
        <v>35</v>
      </c>
      <c r="D27" s="16">
        <v>239</v>
      </c>
      <c r="E27" s="11">
        <f t="shared" si="0"/>
        <v>274</v>
      </c>
      <c r="F27" s="34">
        <f t="shared" si="1"/>
        <v>137</v>
      </c>
      <c r="G27" s="34">
        <f t="shared" si="2"/>
        <v>137</v>
      </c>
    </row>
    <row r="28" spans="1:7" ht="15.75">
      <c r="A28" s="18" t="s">
        <v>40</v>
      </c>
      <c r="B28" s="10">
        <v>0</v>
      </c>
      <c r="C28" s="10">
        <v>27</v>
      </c>
      <c r="D28" s="11">
        <v>155</v>
      </c>
      <c r="E28" s="11">
        <f t="shared" si="0"/>
        <v>182</v>
      </c>
      <c r="F28" s="34">
        <f t="shared" si="1"/>
        <v>91</v>
      </c>
      <c r="G28" s="34">
        <f t="shared" si="2"/>
        <v>91</v>
      </c>
    </row>
    <row r="29" spans="1:7" ht="15.75">
      <c r="A29" s="14" t="s">
        <v>41</v>
      </c>
      <c r="B29" s="15">
        <v>0</v>
      </c>
      <c r="C29" s="15">
        <v>29</v>
      </c>
      <c r="D29" s="16">
        <v>227</v>
      </c>
      <c r="E29" s="11">
        <f t="shared" si="0"/>
        <v>256</v>
      </c>
      <c r="F29" s="34">
        <f t="shared" si="1"/>
        <v>128</v>
      </c>
      <c r="G29" s="34">
        <f t="shared" si="2"/>
        <v>128</v>
      </c>
    </row>
    <row r="30" spans="1:7" ht="15.75">
      <c r="A30" s="18" t="s">
        <v>42</v>
      </c>
      <c r="B30" s="10">
        <v>0</v>
      </c>
      <c r="C30" s="10">
        <v>35</v>
      </c>
      <c r="D30" s="11">
        <v>198</v>
      </c>
      <c r="E30" s="11">
        <f t="shared" si="0"/>
        <v>233</v>
      </c>
      <c r="F30" s="34">
        <f t="shared" si="1"/>
        <v>116.5</v>
      </c>
      <c r="G30" s="34">
        <f t="shared" si="2"/>
        <v>116.5</v>
      </c>
    </row>
    <row r="31" spans="1:7" ht="15.75">
      <c r="A31" s="14" t="s">
        <v>43</v>
      </c>
      <c r="B31" s="15">
        <v>0</v>
      </c>
      <c r="C31" s="15">
        <v>65</v>
      </c>
      <c r="D31" s="16">
        <v>277</v>
      </c>
      <c r="E31" s="11">
        <f t="shared" si="0"/>
        <v>342</v>
      </c>
      <c r="F31" s="34">
        <f t="shared" si="1"/>
        <v>171</v>
      </c>
      <c r="G31" s="34">
        <f t="shared" si="2"/>
        <v>171</v>
      </c>
    </row>
    <row r="32" spans="1:7" ht="15.75">
      <c r="A32" s="18" t="s">
        <v>44</v>
      </c>
      <c r="B32" s="10">
        <v>0</v>
      </c>
      <c r="C32" s="10">
        <v>51</v>
      </c>
      <c r="D32" s="11">
        <v>235</v>
      </c>
      <c r="E32" s="11">
        <f t="shared" si="0"/>
        <v>286</v>
      </c>
      <c r="F32" s="34">
        <f t="shared" si="1"/>
        <v>143</v>
      </c>
      <c r="G32" s="34">
        <f t="shared" si="2"/>
        <v>143</v>
      </c>
    </row>
    <row r="33" spans="1:7" ht="15.75">
      <c r="A33" s="14" t="s">
        <v>45</v>
      </c>
      <c r="B33" s="15">
        <v>0</v>
      </c>
      <c r="C33" s="15">
        <v>26</v>
      </c>
      <c r="D33" s="16">
        <v>52</v>
      </c>
      <c r="E33" s="11">
        <f t="shared" si="0"/>
        <v>78</v>
      </c>
      <c r="F33" s="34">
        <f t="shared" si="1"/>
        <v>39</v>
      </c>
      <c r="G33" s="34">
        <f t="shared" si="2"/>
        <v>39</v>
      </c>
    </row>
    <row r="34" spans="1:7" ht="15.75">
      <c r="A34" s="18" t="s">
        <v>46</v>
      </c>
      <c r="B34" s="10">
        <v>0</v>
      </c>
      <c r="C34" s="10">
        <v>35</v>
      </c>
      <c r="D34" s="11">
        <v>261</v>
      </c>
      <c r="E34" s="11">
        <f t="shared" si="0"/>
        <v>296</v>
      </c>
      <c r="F34" s="34">
        <f t="shared" si="1"/>
        <v>148</v>
      </c>
      <c r="G34" s="34">
        <f t="shared" si="2"/>
        <v>148</v>
      </c>
    </row>
    <row r="35" spans="1:7" ht="15.75">
      <c r="A35" s="14" t="s">
        <v>47</v>
      </c>
      <c r="B35" s="15">
        <v>0</v>
      </c>
      <c r="C35" s="15">
        <v>0</v>
      </c>
      <c r="D35" s="16">
        <v>295</v>
      </c>
      <c r="E35" s="11">
        <f t="shared" si="0"/>
        <v>295</v>
      </c>
      <c r="F35" s="34">
        <f t="shared" si="1"/>
        <v>147.5</v>
      </c>
      <c r="G35" s="34">
        <f t="shared" si="2"/>
        <v>147.5</v>
      </c>
    </row>
    <row r="36" spans="1:7" ht="15.75">
      <c r="A36" s="18" t="s">
        <v>48</v>
      </c>
      <c r="B36" s="10">
        <v>0</v>
      </c>
      <c r="C36" s="10">
        <v>0</v>
      </c>
      <c r="D36" s="11">
        <v>321</v>
      </c>
      <c r="E36" s="11">
        <f t="shared" si="0"/>
        <v>321</v>
      </c>
      <c r="F36" s="34">
        <f t="shared" si="1"/>
        <v>160.5</v>
      </c>
      <c r="G36" s="34">
        <f t="shared" si="2"/>
        <v>160.5</v>
      </c>
    </row>
    <row r="37" spans="1:7" ht="15.75">
      <c r="A37" s="14" t="s">
        <v>49</v>
      </c>
      <c r="B37" s="15">
        <v>0</v>
      </c>
      <c r="C37" s="15">
        <v>0</v>
      </c>
      <c r="D37" s="16">
        <v>99</v>
      </c>
      <c r="E37" s="11">
        <f t="shared" si="0"/>
        <v>99</v>
      </c>
      <c r="F37" s="34">
        <f t="shared" si="1"/>
        <v>49.5</v>
      </c>
      <c r="G37" s="34">
        <f t="shared" si="2"/>
        <v>49.5</v>
      </c>
    </row>
    <row r="38" spans="1:7" ht="15.75">
      <c r="A38" s="18" t="s">
        <v>50</v>
      </c>
      <c r="B38" s="10">
        <v>9</v>
      </c>
      <c r="C38" s="10">
        <v>21</v>
      </c>
      <c r="D38" s="11">
        <v>48</v>
      </c>
      <c r="E38" s="11">
        <f t="shared" si="0"/>
        <v>69</v>
      </c>
      <c r="F38" s="34">
        <f t="shared" si="1"/>
        <v>34.5</v>
      </c>
      <c r="G38" s="34">
        <f t="shared" si="2"/>
        <v>34.5</v>
      </c>
    </row>
    <row r="39" spans="1:7" ht="15.75">
      <c r="A39" s="14" t="s">
        <v>51</v>
      </c>
      <c r="B39" s="15">
        <v>0</v>
      </c>
      <c r="C39" s="15">
        <v>69</v>
      </c>
      <c r="D39" s="16">
        <v>356</v>
      </c>
      <c r="E39" s="11">
        <f t="shared" si="0"/>
        <v>425</v>
      </c>
      <c r="F39" s="34">
        <f t="shared" si="1"/>
        <v>212.5</v>
      </c>
      <c r="G39" s="34">
        <f t="shared" si="2"/>
        <v>212.5</v>
      </c>
    </row>
    <row r="40" spans="1:7" ht="15.75">
      <c r="A40" s="18" t="s">
        <v>52</v>
      </c>
      <c r="B40" s="10">
        <v>0</v>
      </c>
      <c r="C40" s="10">
        <v>0</v>
      </c>
      <c r="D40" s="11">
        <v>264</v>
      </c>
      <c r="E40" s="11">
        <f t="shared" si="0"/>
        <v>264</v>
      </c>
      <c r="F40" s="34">
        <f t="shared" si="1"/>
        <v>132</v>
      </c>
      <c r="G40" s="34">
        <f t="shared" si="2"/>
        <v>132</v>
      </c>
    </row>
    <row r="41" spans="1:7" ht="15.75">
      <c r="A41" s="14" t="s">
        <v>53</v>
      </c>
      <c r="B41" s="15">
        <v>9</v>
      </c>
      <c r="C41" s="15">
        <v>35</v>
      </c>
      <c r="D41" s="16">
        <v>0</v>
      </c>
      <c r="E41" s="11">
        <f t="shared" si="0"/>
        <v>35</v>
      </c>
      <c r="F41" s="34">
        <f t="shared" si="1"/>
        <v>17.5</v>
      </c>
      <c r="G41" s="34">
        <f t="shared" si="2"/>
        <v>17.5</v>
      </c>
    </row>
    <row r="42" spans="1:7" ht="15.75">
      <c r="A42" s="18" t="s">
        <v>54</v>
      </c>
      <c r="B42" s="10">
        <v>0</v>
      </c>
      <c r="C42" s="10">
        <v>0</v>
      </c>
      <c r="D42" s="11">
        <v>174</v>
      </c>
      <c r="E42" s="11">
        <f t="shared" si="0"/>
        <v>174</v>
      </c>
      <c r="F42" s="34">
        <f t="shared" si="1"/>
        <v>87</v>
      </c>
      <c r="G42" s="34">
        <f t="shared" si="2"/>
        <v>87</v>
      </c>
    </row>
    <row r="43" spans="1:7" ht="15.75">
      <c r="A43" s="14" t="s">
        <v>55</v>
      </c>
      <c r="B43" s="15">
        <v>0</v>
      </c>
      <c r="C43" s="15">
        <v>52</v>
      </c>
      <c r="D43" s="16">
        <v>284</v>
      </c>
      <c r="E43" s="11">
        <f t="shared" si="0"/>
        <v>336</v>
      </c>
      <c r="F43" s="34">
        <f t="shared" si="1"/>
        <v>168</v>
      </c>
      <c r="G43" s="34">
        <f t="shared" si="2"/>
        <v>168</v>
      </c>
    </row>
    <row r="44" spans="1:7" ht="15.75">
      <c r="A44" s="18" t="s">
        <v>56</v>
      </c>
      <c r="B44" s="10">
        <v>0</v>
      </c>
      <c r="C44" s="10">
        <v>64</v>
      </c>
      <c r="D44" s="11">
        <v>205</v>
      </c>
      <c r="E44" s="11">
        <f t="shared" si="0"/>
        <v>269</v>
      </c>
      <c r="F44" s="34">
        <f t="shared" si="1"/>
        <v>134.5</v>
      </c>
      <c r="G44" s="34">
        <f t="shared" si="2"/>
        <v>134.5</v>
      </c>
    </row>
    <row r="45" spans="1:7" ht="15.75">
      <c r="A45" s="14" t="s">
        <v>57</v>
      </c>
      <c r="B45" s="15">
        <v>0</v>
      </c>
      <c r="C45" s="15">
        <v>0</v>
      </c>
      <c r="D45" s="16">
        <v>41</v>
      </c>
      <c r="E45" s="11">
        <f t="shared" si="0"/>
        <v>41</v>
      </c>
      <c r="F45" s="34">
        <f t="shared" si="1"/>
        <v>20.5</v>
      </c>
      <c r="G45" s="34">
        <f t="shared" si="2"/>
        <v>20.5</v>
      </c>
    </row>
    <row r="46" spans="1:7" ht="15.75">
      <c r="A46" s="18" t="s">
        <v>58</v>
      </c>
      <c r="B46" s="10">
        <v>52</v>
      </c>
      <c r="C46" s="10">
        <v>2</v>
      </c>
      <c r="D46" s="11">
        <v>253</v>
      </c>
      <c r="E46" s="11">
        <f t="shared" si="0"/>
        <v>255</v>
      </c>
      <c r="F46" s="34">
        <f t="shared" si="1"/>
        <v>127.5</v>
      </c>
      <c r="G46" s="34">
        <f t="shared" si="2"/>
        <v>127.5</v>
      </c>
    </row>
    <row r="47" spans="1:7" ht="15.75">
      <c r="A47" s="14" t="s">
        <v>59</v>
      </c>
      <c r="B47" s="15">
        <v>0</v>
      </c>
      <c r="C47" s="15">
        <v>0</v>
      </c>
      <c r="D47" s="16">
        <v>381</v>
      </c>
      <c r="E47" s="11">
        <f t="shared" si="0"/>
        <v>381</v>
      </c>
      <c r="F47" s="34">
        <f t="shared" si="1"/>
        <v>190.5</v>
      </c>
      <c r="G47" s="34">
        <f t="shared" si="2"/>
        <v>190.5</v>
      </c>
    </row>
    <row r="48" spans="1:7" ht="15.75">
      <c r="A48" s="18" t="s">
        <v>60</v>
      </c>
      <c r="B48" s="10">
        <v>20</v>
      </c>
      <c r="C48" s="10">
        <v>61</v>
      </c>
      <c r="D48" s="11">
        <v>149</v>
      </c>
      <c r="E48" s="11">
        <f t="shared" si="0"/>
        <v>210</v>
      </c>
      <c r="F48" s="34">
        <f t="shared" si="1"/>
        <v>105</v>
      </c>
      <c r="G48" s="34">
        <f t="shared" si="2"/>
        <v>105</v>
      </c>
    </row>
    <row r="49" spans="1:7" ht="15.75">
      <c r="A49" s="14" t="s">
        <v>61</v>
      </c>
      <c r="B49" s="15">
        <v>0</v>
      </c>
      <c r="C49" s="15">
        <v>36</v>
      </c>
      <c r="D49" s="16">
        <v>145</v>
      </c>
      <c r="E49" s="11">
        <f t="shared" si="0"/>
        <v>181</v>
      </c>
      <c r="F49" s="34">
        <f t="shared" si="1"/>
        <v>90.5</v>
      </c>
      <c r="G49" s="34">
        <f t="shared" si="2"/>
        <v>90.5</v>
      </c>
    </row>
    <row r="50" spans="1:7" ht="15.75">
      <c r="A50" s="18" t="s">
        <v>62</v>
      </c>
      <c r="B50" s="10">
        <v>0</v>
      </c>
      <c r="C50" s="10">
        <v>11</v>
      </c>
      <c r="D50" s="11">
        <v>99</v>
      </c>
      <c r="E50" s="11">
        <f t="shared" si="0"/>
        <v>110</v>
      </c>
      <c r="F50" s="34">
        <f t="shared" si="1"/>
        <v>55</v>
      </c>
      <c r="G50" s="34">
        <f t="shared" si="2"/>
        <v>55</v>
      </c>
    </row>
    <row r="51" spans="1:7" ht="15.75">
      <c r="A51" s="14" t="s">
        <v>63</v>
      </c>
      <c r="B51" s="15">
        <v>0</v>
      </c>
      <c r="C51" s="15">
        <v>0</v>
      </c>
      <c r="D51" s="16">
        <v>196</v>
      </c>
      <c r="E51" s="11">
        <f t="shared" si="0"/>
        <v>196</v>
      </c>
      <c r="F51" s="34">
        <f t="shared" si="1"/>
        <v>98</v>
      </c>
      <c r="G51" s="34">
        <f t="shared" si="2"/>
        <v>98</v>
      </c>
    </row>
    <row r="52" spans="1:7" ht="15.75">
      <c r="A52" s="18" t="s">
        <v>64</v>
      </c>
      <c r="B52" s="10">
        <v>0</v>
      </c>
      <c r="C52" s="10">
        <v>0</v>
      </c>
      <c r="D52" s="11">
        <v>628</v>
      </c>
      <c r="E52" s="11">
        <f t="shared" si="0"/>
        <v>628</v>
      </c>
      <c r="F52" s="34">
        <f t="shared" si="1"/>
        <v>314</v>
      </c>
      <c r="G52" s="34">
        <f t="shared" si="2"/>
        <v>314</v>
      </c>
    </row>
    <row r="53" spans="1:7" ht="15.75">
      <c r="A53" s="14" t="s">
        <v>65</v>
      </c>
      <c r="B53" s="15">
        <v>0</v>
      </c>
      <c r="C53" s="15">
        <v>0</v>
      </c>
      <c r="D53" s="16">
        <v>203</v>
      </c>
      <c r="E53" s="11">
        <f t="shared" si="0"/>
        <v>203</v>
      </c>
      <c r="F53" s="34">
        <f t="shared" si="1"/>
        <v>101.5</v>
      </c>
      <c r="G53" s="34">
        <f t="shared" si="2"/>
        <v>101.5</v>
      </c>
    </row>
    <row r="54" spans="1:7" ht="15.75">
      <c r="A54" s="18" t="s">
        <v>66</v>
      </c>
      <c r="B54" s="10">
        <v>0</v>
      </c>
      <c r="C54" s="10">
        <v>0</v>
      </c>
      <c r="D54" s="11">
        <v>49</v>
      </c>
      <c r="E54" s="11">
        <f t="shared" si="0"/>
        <v>49</v>
      </c>
      <c r="F54" s="34">
        <f t="shared" si="1"/>
        <v>24.5</v>
      </c>
      <c r="G54" s="34">
        <f t="shared" si="2"/>
        <v>24.5</v>
      </c>
    </row>
    <row r="55" spans="1:7" ht="15.75">
      <c r="A55" s="14" t="s">
        <v>67</v>
      </c>
      <c r="B55" s="15">
        <v>12</v>
      </c>
      <c r="C55" s="15">
        <v>41</v>
      </c>
      <c r="D55" s="16">
        <v>183</v>
      </c>
      <c r="E55" s="11">
        <f t="shared" si="0"/>
        <v>224</v>
      </c>
      <c r="F55" s="34">
        <f t="shared" si="1"/>
        <v>112</v>
      </c>
      <c r="G55" s="34">
        <f t="shared" si="2"/>
        <v>112</v>
      </c>
    </row>
    <row r="56" spans="1:7" ht="15.75">
      <c r="A56" s="18" t="s">
        <v>68</v>
      </c>
      <c r="B56" s="10">
        <v>37</v>
      </c>
      <c r="C56" s="10">
        <v>39</v>
      </c>
      <c r="D56" s="11">
        <v>110</v>
      </c>
      <c r="E56" s="11">
        <f t="shared" si="0"/>
        <v>149</v>
      </c>
      <c r="F56" s="34">
        <f t="shared" si="1"/>
        <v>74.5</v>
      </c>
      <c r="G56" s="34">
        <f t="shared" si="2"/>
        <v>74.5</v>
      </c>
    </row>
    <row r="57" spans="1:7" ht="15.75">
      <c r="A57" s="14" t="s">
        <v>69</v>
      </c>
      <c r="B57" s="15">
        <v>0</v>
      </c>
      <c r="C57" s="15">
        <v>0</v>
      </c>
      <c r="D57" s="16">
        <v>357</v>
      </c>
      <c r="E57" s="11">
        <f t="shared" si="0"/>
        <v>357</v>
      </c>
      <c r="F57" s="34">
        <f t="shared" si="1"/>
        <v>178.5</v>
      </c>
      <c r="G57" s="34">
        <f t="shared" si="2"/>
        <v>178.5</v>
      </c>
    </row>
    <row r="58" spans="1:7" ht="15.75">
      <c r="A58" s="18" t="s">
        <v>70</v>
      </c>
      <c r="B58" s="10">
        <v>0</v>
      </c>
      <c r="C58" s="10">
        <v>20</v>
      </c>
      <c r="D58" s="11">
        <v>243</v>
      </c>
      <c r="E58" s="11">
        <f t="shared" si="0"/>
        <v>263</v>
      </c>
      <c r="F58" s="34">
        <f t="shared" si="1"/>
        <v>131.5</v>
      </c>
      <c r="G58" s="34">
        <f t="shared" si="2"/>
        <v>131.5</v>
      </c>
    </row>
    <row r="59" spans="1:7" ht="15.75">
      <c r="A59" s="14" t="s">
        <v>71</v>
      </c>
      <c r="B59" s="15">
        <v>0</v>
      </c>
      <c r="C59" s="15">
        <v>0</v>
      </c>
      <c r="D59" s="16">
        <v>222</v>
      </c>
      <c r="E59" s="11">
        <f t="shared" si="0"/>
        <v>222</v>
      </c>
      <c r="F59" s="34">
        <f t="shared" si="1"/>
        <v>111</v>
      </c>
      <c r="G59" s="34">
        <f t="shared" si="2"/>
        <v>111</v>
      </c>
    </row>
    <row r="60" spans="1:7" ht="15.75">
      <c r="A60" s="18" t="s">
        <v>72</v>
      </c>
      <c r="B60" s="10">
        <v>8</v>
      </c>
      <c r="C60" s="10">
        <v>24</v>
      </c>
      <c r="D60" s="11">
        <v>84</v>
      </c>
      <c r="E60" s="11">
        <f t="shared" si="0"/>
        <v>108</v>
      </c>
      <c r="F60" s="34">
        <f t="shared" si="1"/>
        <v>54</v>
      </c>
      <c r="G60" s="34">
        <f t="shared" si="2"/>
        <v>54</v>
      </c>
    </row>
    <row r="61" spans="1:7" ht="15.75">
      <c r="A61" s="14" t="s">
        <v>73</v>
      </c>
      <c r="B61" s="15">
        <v>0</v>
      </c>
      <c r="C61" s="15">
        <v>0</v>
      </c>
      <c r="D61" s="16">
        <v>91</v>
      </c>
      <c r="E61" s="11">
        <f t="shared" si="0"/>
        <v>91</v>
      </c>
      <c r="F61" s="34">
        <f t="shared" si="1"/>
        <v>45.5</v>
      </c>
      <c r="G61" s="34">
        <f t="shared" si="2"/>
        <v>45.5</v>
      </c>
    </row>
    <row r="62" spans="1:7" ht="15.75">
      <c r="A62" s="18" t="s">
        <v>74</v>
      </c>
      <c r="B62" s="10">
        <v>0</v>
      </c>
      <c r="C62" s="10">
        <v>0</v>
      </c>
      <c r="D62" s="11">
        <v>212</v>
      </c>
      <c r="E62" s="11">
        <f t="shared" si="0"/>
        <v>212</v>
      </c>
      <c r="F62" s="34">
        <f t="shared" si="1"/>
        <v>106</v>
      </c>
      <c r="G62" s="34">
        <f t="shared" si="2"/>
        <v>106</v>
      </c>
    </row>
    <row r="63" spans="1:7" ht="15.75">
      <c r="A63" s="14" t="s">
        <v>75</v>
      </c>
      <c r="B63" s="15">
        <v>4</v>
      </c>
      <c r="C63" s="15">
        <v>13</v>
      </c>
      <c r="D63" s="16">
        <v>42</v>
      </c>
      <c r="E63" s="11">
        <f t="shared" si="0"/>
        <v>55</v>
      </c>
      <c r="F63" s="34">
        <f t="shared" si="1"/>
        <v>27.5</v>
      </c>
      <c r="G63" s="34">
        <f t="shared" si="2"/>
        <v>27.5</v>
      </c>
    </row>
    <row r="64" spans="1:7" ht="15.75">
      <c r="A64" s="18" t="s">
        <v>76</v>
      </c>
      <c r="B64" s="10">
        <v>0</v>
      </c>
      <c r="C64" s="10">
        <v>14</v>
      </c>
      <c r="D64" s="11">
        <v>53</v>
      </c>
      <c r="E64" s="11">
        <f t="shared" si="0"/>
        <v>67</v>
      </c>
      <c r="F64" s="34">
        <f t="shared" si="1"/>
        <v>33.5</v>
      </c>
      <c r="G64" s="34">
        <f t="shared" si="2"/>
        <v>33.5</v>
      </c>
    </row>
    <row r="65" spans="1:7" ht="15.75">
      <c r="A65" s="14" t="s">
        <v>77</v>
      </c>
      <c r="B65" s="15">
        <v>10</v>
      </c>
      <c r="C65" s="15">
        <v>43</v>
      </c>
      <c r="D65" s="16">
        <v>0</v>
      </c>
      <c r="E65" s="11">
        <f t="shared" si="0"/>
        <v>43</v>
      </c>
      <c r="F65" s="34">
        <f t="shared" si="1"/>
        <v>21.5</v>
      </c>
      <c r="G65" s="34">
        <f t="shared" si="2"/>
        <v>21.5</v>
      </c>
    </row>
    <row r="66" spans="1:7" ht="15.75">
      <c r="A66" s="18" t="s">
        <v>78</v>
      </c>
      <c r="B66" s="10">
        <v>46</v>
      </c>
      <c r="C66" s="10">
        <v>130</v>
      </c>
      <c r="D66" s="11">
        <v>0</v>
      </c>
      <c r="E66" s="11">
        <f t="shared" si="0"/>
        <v>130</v>
      </c>
      <c r="F66" s="34">
        <f t="shared" si="1"/>
        <v>65</v>
      </c>
      <c r="G66" s="34">
        <f t="shared" si="2"/>
        <v>65</v>
      </c>
    </row>
    <row r="67" spans="1:7" ht="15.75">
      <c r="A67" s="14" t="s">
        <v>79</v>
      </c>
      <c r="B67" s="15">
        <v>24</v>
      </c>
      <c r="C67" s="15">
        <v>80</v>
      </c>
      <c r="D67" s="16">
        <v>0</v>
      </c>
      <c r="E67" s="11">
        <f t="shared" si="0"/>
        <v>80</v>
      </c>
      <c r="F67" s="34">
        <f t="shared" si="1"/>
        <v>40</v>
      </c>
      <c r="G67" s="34">
        <f t="shared" si="2"/>
        <v>40</v>
      </c>
    </row>
    <row r="68" spans="1:7" ht="15.75">
      <c r="A68" s="18" t="s">
        <v>80</v>
      </c>
      <c r="B68" s="10">
        <v>39</v>
      </c>
      <c r="C68" s="10">
        <v>192</v>
      </c>
      <c r="D68" s="11">
        <v>0</v>
      </c>
      <c r="E68" s="11">
        <f t="shared" si="0"/>
        <v>192</v>
      </c>
      <c r="F68" s="34">
        <f t="shared" si="1"/>
        <v>96</v>
      </c>
      <c r="G68" s="34">
        <f t="shared" si="2"/>
        <v>96</v>
      </c>
    </row>
    <row r="69" spans="1:7" ht="15.75">
      <c r="A69" s="14" t="s">
        <v>81</v>
      </c>
      <c r="B69" s="15">
        <v>61</v>
      </c>
      <c r="C69" s="15">
        <v>43</v>
      </c>
      <c r="D69" s="16">
        <v>0</v>
      </c>
      <c r="E69" s="11">
        <f t="shared" si="0"/>
        <v>43</v>
      </c>
      <c r="F69" s="34">
        <f t="shared" si="1"/>
        <v>21.5</v>
      </c>
      <c r="G69" s="34">
        <f t="shared" si="2"/>
        <v>21.5</v>
      </c>
    </row>
    <row r="70" spans="1:7" ht="15.75">
      <c r="A70" s="18" t="s">
        <v>82</v>
      </c>
      <c r="B70" s="10">
        <v>50</v>
      </c>
      <c r="C70" s="10">
        <v>0</v>
      </c>
      <c r="D70" s="11">
        <v>0</v>
      </c>
      <c r="E70" s="11">
        <f t="shared" si="0"/>
        <v>0</v>
      </c>
      <c r="F70" s="34">
        <f t="shared" si="1"/>
        <v>0</v>
      </c>
      <c r="G70" s="34">
        <f t="shared" si="2"/>
        <v>0</v>
      </c>
    </row>
    <row r="71" spans="1:7" ht="15.75">
      <c r="A71" s="14" t="s">
        <v>83</v>
      </c>
      <c r="B71" s="15">
        <v>49</v>
      </c>
      <c r="C71" s="15">
        <v>0</v>
      </c>
      <c r="D71" s="16">
        <v>0</v>
      </c>
      <c r="E71" s="11">
        <f t="shared" ref="E71:E130" si="3">C71+D71</f>
        <v>0</v>
      </c>
      <c r="F71" s="34">
        <f t="shared" ref="F71:F130" si="4">E71*0.5</f>
        <v>0</v>
      </c>
      <c r="G71" s="34">
        <f t="shared" ref="G71:G130" si="5">E71*0.5</f>
        <v>0</v>
      </c>
    </row>
    <row r="72" spans="1:7" ht="15.75">
      <c r="A72" s="18" t="s">
        <v>84</v>
      </c>
      <c r="B72" s="10">
        <v>109</v>
      </c>
      <c r="C72" s="10">
        <v>0</v>
      </c>
      <c r="D72" s="11">
        <v>0</v>
      </c>
      <c r="E72" s="11">
        <f t="shared" si="3"/>
        <v>0</v>
      </c>
      <c r="F72" s="34">
        <f t="shared" si="4"/>
        <v>0</v>
      </c>
      <c r="G72" s="34">
        <f t="shared" si="5"/>
        <v>0</v>
      </c>
    </row>
    <row r="73" spans="1:7" ht="15.75">
      <c r="A73" s="14" t="s">
        <v>85</v>
      </c>
      <c r="B73" s="15">
        <v>58</v>
      </c>
      <c r="C73" s="15">
        <v>0</v>
      </c>
      <c r="D73" s="16">
        <v>0</v>
      </c>
      <c r="E73" s="11">
        <f t="shared" si="3"/>
        <v>0</v>
      </c>
      <c r="F73" s="34">
        <f t="shared" si="4"/>
        <v>0</v>
      </c>
      <c r="G73" s="34">
        <f t="shared" si="5"/>
        <v>0</v>
      </c>
    </row>
    <row r="74" spans="1:7" ht="15.75">
      <c r="A74" s="18" t="s">
        <v>86</v>
      </c>
      <c r="B74" s="10">
        <v>40</v>
      </c>
      <c r="C74" s="10">
        <v>41</v>
      </c>
      <c r="D74" s="11">
        <v>0</v>
      </c>
      <c r="E74" s="11">
        <f t="shared" si="3"/>
        <v>41</v>
      </c>
      <c r="F74" s="34">
        <f t="shared" si="4"/>
        <v>20.5</v>
      </c>
      <c r="G74" s="34">
        <f t="shared" si="5"/>
        <v>20.5</v>
      </c>
    </row>
    <row r="75" spans="1:7" ht="15.75">
      <c r="A75" s="14" t="s">
        <v>87</v>
      </c>
      <c r="B75" s="15">
        <v>66</v>
      </c>
      <c r="C75" s="15">
        <v>0</v>
      </c>
      <c r="D75" s="16">
        <v>0</v>
      </c>
      <c r="E75" s="11">
        <f t="shared" si="3"/>
        <v>0</v>
      </c>
      <c r="F75" s="34">
        <f t="shared" si="4"/>
        <v>0</v>
      </c>
      <c r="G75" s="34">
        <f t="shared" si="5"/>
        <v>0</v>
      </c>
    </row>
    <row r="76" spans="1:7" ht="15.75">
      <c r="A76" s="18" t="s">
        <v>88</v>
      </c>
      <c r="B76" s="10">
        <v>56</v>
      </c>
      <c r="C76" s="10">
        <v>0</v>
      </c>
      <c r="D76" s="11">
        <v>0</v>
      </c>
      <c r="E76" s="11">
        <f t="shared" si="3"/>
        <v>0</v>
      </c>
      <c r="F76" s="34">
        <f t="shared" si="4"/>
        <v>0</v>
      </c>
      <c r="G76" s="34">
        <f t="shared" si="5"/>
        <v>0</v>
      </c>
    </row>
    <row r="77" spans="1:7" ht="15.75">
      <c r="A77" s="14" t="s">
        <v>89</v>
      </c>
      <c r="B77" s="15">
        <v>19</v>
      </c>
      <c r="C77" s="15">
        <v>96</v>
      </c>
      <c r="D77" s="16">
        <v>0</v>
      </c>
      <c r="E77" s="11">
        <f t="shared" si="3"/>
        <v>96</v>
      </c>
      <c r="F77" s="34">
        <f t="shared" si="4"/>
        <v>48</v>
      </c>
      <c r="G77" s="34">
        <f t="shared" si="5"/>
        <v>48</v>
      </c>
    </row>
    <row r="78" spans="1:7" ht="15.75">
      <c r="A78" s="18" t="s">
        <v>90</v>
      </c>
      <c r="B78" s="10">
        <v>65</v>
      </c>
      <c r="C78" s="10">
        <v>8</v>
      </c>
      <c r="D78" s="11">
        <v>0</v>
      </c>
      <c r="E78" s="11">
        <f t="shared" si="3"/>
        <v>8</v>
      </c>
      <c r="F78" s="34">
        <f t="shared" si="4"/>
        <v>4</v>
      </c>
      <c r="G78" s="34">
        <f t="shared" si="5"/>
        <v>4</v>
      </c>
    </row>
    <row r="79" spans="1:7" ht="15.75">
      <c r="A79" s="14" t="s">
        <v>91</v>
      </c>
      <c r="B79" s="15">
        <v>44</v>
      </c>
      <c r="C79" s="15">
        <v>0</v>
      </c>
      <c r="D79" s="16">
        <v>0</v>
      </c>
      <c r="E79" s="11">
        <f t="shared" si="3"/>
        <v>0</v>
      </c>
      <c r="F79" s="34">
        <f t="shared" si="4"/>
        <v>0</v>
      </c>
      <c r="G79" s="34">
        <f t="shared" si="5"/>
        <v>0</v>
      </c>
    </row>
    <row r="80" spans="1:7" ht="15.75">
      <c r="A80" s="19" t="s">
        <v>92</v>
      </c>
      <c r="B80" s="10">
        <v>58</v>
      </c>
      <c r="C80" s="10">
        <v>21</v>
      </c>
      <c r="D80" s="11">
        <v>0</v>
      </c>
      <c r="E80" s="11">
        <f t="shared" si="3"/>
        <v>21</v>
      </c>
      <c r="F80" s="34">
        <f t="shared" si="4"/>
        <v>10.5</v>
      </c>
      <c r="G80" s="34">
        <f t="shared" si="5"/>
        <v>10.5</v>
      </c>
    </row>
    <row r="81" spans="1:7" ht="15.75">
      <c r="A81" s="14" t="s">
        <v>93</v>
      </c>
      <c r="B81" s="15">
        <v>53</v>
      </c>
      <c r="C81" s="15">
        <v>0</v>
      </c>
      <c r="D81" s="16">
        <v>0</v>
      </c>
      <c r="E81" s="11">
        <f t="shared" si="3"/>
        <v>0</v>
      </c>
      <c r="F81" s="34">
        <f t="shared" si="4"/>
        <v>0</v>
      </c>
      <c r="G81" s="34">
        <f t="shared" si="5"/>
        <v>0</v>
      </c>
    </row>
    <row r="82" spans="1:7" ht="15.75">
      <c r="A82" s="18" t="s">
        <v>94</v>
      </c>
      <c r="B82" s="10">
        <v>71</v>
      </c>
      <c r="C82" s="10">
        <v>0</v>
      </c>
      <c r="D82" s="11">
        <v>0</v>
      </c>
      <c r="E82" s="11">
        <f t="shared" si="3"/>
        <v>0</v>
      </c>
      <c r="F82" s="34">
        <f t="shared" si="4"/>
        <v>0</v>
      </c>
      <c r="G82" s="34">
        <f t="shared" si="5"/>
        <v>0</v>
      </c>
    </row>
    <row r="83" spans="1:7" ht="15.75">
      <c r="A83" s="14" t="s">
        <v>95</v>
      </c>
      <c r="B83" s="15">
        <v>0</v>
      </c>
      <c r="C83" s="15">
        <v>96</v>
      </c>
      <c r="D83" s="16">
        <v>0</v>
      </c>
      <c r="E83" s="11">
        <f t="shared" si="3"/>
        <v>96</v>
      </c>
      <c r="F83" s="34">
        <f t="shared" si="4"/>
        <v>48</v>
      </c>
      <c r="G83" s="34">
        <f t="shared" si="5"/>
        <v>48</v>
      </c>
    </row>
    <row r="84" spans="1:7" ht="15.75">
      <c r="A84" s="18" t="s">
        <v>96</v>
      </c>
      <c r="B84" s="10">
        <v>79</v>
      </c>
      <c r="C84" s="10">
        <v>100</v>
      </c>
      <c r="D84" s="11">
        <v>0</v>
      </c>
      <c r="E84" s="11">
        <f t="shared" si="3"/>
        <v>100</v>
      </c>
      <c r="F84" s="34">
        <f t="shared" si="4"/>
        <v>50</v>
      </c>
      <c r="G84" s="34">
        <f t="shared" si="5"/>
        <v>50</v>
      </c>
    </row>
    <row r="85" spans="1:7" ht="15.75">
      <c r="A85" s="14" t="s">
        <v>97</v>
      </c>
      <c r="B85" s="15">
        <v>40</v>
      </c>
      <c r="C85" s="15">
        <v>12</v>
      </c>
      <c r="D85" s="16">
        <v>0</v>
      </c>
      <c r="E85" s="11">
        <f t="shared" si="3"/>
        <v>12</v>
      </c>
      <c r="F85" s="34">
        <f t="shared" si="4"/>
        <v>6</v>
      </c>
      <c r="G85" s="34">
        <f t="shared" si="5"/>
        <v>6</v>
      </c>
    </row>
    <row r="86" spans="1:7" ht="15.75">
      <c r="A86" s="18" t="s">
        <v>98</v>
      </c>
      <c r="B86" s="10">
        <v>70</v>
      </c>
      <c r="C86" s="10">
        <v>31</v>
      </c>
      <c r="D86" s="11">
        <v>0</v>
      </c>
      <c r="E86" s="11">
        <f t="shared" si="3"/>
        <v>31</v>
      </c>
      <c r="F86" s="34">
        <f t="shared" si="4"/>
        <v>15.5</v>
      </c>
      <c r="G86" s="34">
        <f t="shared" si="5"/>
        <v>15.5</v>
      </c>
    </row>
    <row r="87" spans="1:7" ht="15.75">
      <c r="A87" s="14" t="s">
        <v>99</v>
      </c>
      <c r="B87" s="15">
        <v>49</v>
      </c>
      <c r="C87" s="15">
        <v>0</v>
      </c>
      <c r="D87" s="16">
        <v>0</v>
      </c>
      <c r="E87" s="11">
        <f t="shared" si="3"/>
        <v>0</v>
      </c>
      <c r="F87" s="34">
        <f t="shared" si="4"/>
        <v>0</v>
      </c>
      <c r="G87" s="34">
        <f t="shared" si="5"/>
        <v>0</v>
      </c>
    </row>
    <row r="88" spans="1:7" ht="15.75">
      <c r="A88" s="18" t="s">
        <v>100</v>
      </c>
      <c r="B88" s="10">
        <v>62</v>
      </c>
      <c r="C88" s="10">
        <v>39</v>
      </c>
      <c r="D88" s="11">
        <v>0</v>
      </c>
      <c r="E88" s="11">
        <f t="shared" si="3"/>
        <v>39</v>
      </c>
      <c r="F88" s="34">
        <f t="shared" si="4"/>
        <v>19.5</v>
      </c>
      <c r="G88" s="34">
        <f t="shared" si="5"/>
        <v>19.5</v>
      </c>
    </row>
    <row r="89" spans="1:7" ht="15.75">
      <c r="A89" s="14" t="s">
        <v>101</v>
      </c>
      <c r="B89" s="15">
        <v>48</v>
      </c>
      <c r="C89" s="15">
        <v>0</v>
      </c>
      <c r="D89" s="16">
        <v>0</v>
      </c>
      <c r="E89" s="11">
        <f t="shared" si="3"/>
        <v>0</v>
      </c>
      <c r="F89" s="34">
        <f t="shared" si="4"/>
        <v>0</v>
      </c>
      <c r="G89" s="34">
        <f t="shared" si="5"/>
        <v>0</v>
      </c>
    </row>
    <row r="90" spans="1:7" ht="15.75">
      <c r="A90" s="18" t="s">
        <v>102</v>
      </c>
      <c r="B90" s="10">
        <v>62</v>
      </c>
      <c r="C90" s="10">
        <v>0</v>
      </c>
      <c r="D90" s="11">
        <v>0</v>
      </c>
      <c r="E90" s="11">
        <f t="shared" si="3"/>
        <v>0</v>
      </c>
      <c r="F90" s="34">
        <f t="shared" si="4"/>
        <v>0</v>
      </c>
      <c r="G90" s="34">
        <f t="shared" si="5"/>
        <v>0</v>
      </c>
    </row>
    <row r="91" spans="1:7" ht="15.75">
      <c r="A91" s="14" t="s">
        <v>103</v>
      </c>
      <c r="B91" s="15">
        <v>45</v>
      </c>
      <c r="C91" s="15">
        <v>0</v>
      </c>
      <c r="D91" s="16">
        <v>0</v>
      </c>
      <c r="E91" s="11">
        <f t="shared" si="3"/>
        <v>0</v>
      </c>
      <c r="F91" s="34">
        <f t="shared" si="4"/>
        <v>0</v>
      </c>
      <c r="G91" s="34">
        <f t="shared" si="5"/>
        <v>0</v>
      </c>
    </row>
    <row r="92" spans="1:7" ht="15.75">
      <c r="A92" s="18" t="s">
        <v>104</v>
      </c>
      <c r="B92" s="10">
        <v>53</v>
      </c>
      <c r="C92" s="10">
        <v>0</v>
      </c>
      <c r="D92" s="11">
        <v>0</v>
      </c>
      <c r="E92" s="11">
        <f t="shared" si="3"/>
        <v>0</v>
      </c>
      <c r="F92" s="34">
        <f t="shared" si="4"/>
        <v>0</v>
      </c>
      <c r="G92" s="34">
        <f t="shared" si="5"/>
        <v>0</v>
      </c>
    </row>
    <row r="93" spans="1:7" ht="15.75">
      <c r="A93" s="14" t="s">
        <v>105</v>
      </c>
      <c r="B93" s="15">
        <v>58</v>
      </c>
      <c r="C93" s="15">
        <v>88</v>
      </c>
      <c r="D93" s="16">
        <v>0</v>
      </c>
      <c r="E93" s="11">
        <f t="shared" si="3"/>
        <v>88</v>
      </c>
      <c r="F93" s="34">
        <f t="shared" si="4"/>
        <v>44</v>
      </c>
      <c r="G93" s="34">
        <f t="shared" si="5"/>
        <v>44</v>
      </c>
    </row>
    <row r="94" spans="1:7" ht="15.75">
      <c r="A94" s="18" t="s">
        <v>106</v>
      </c>
      <c r="B94" s="10">
        <v>47</v>
      </c>
      <c r="C94" s="10">
        <v>37</v>
      </c>
      <c r="D94" s="11">
        <v>0</v>
      </c>
      <c r="E94" s="11">
        <f t="shared" si="3"/>
        <v>37</v>
      </c>
      <c r="F94" s="34">
        <f t="shared" si="4"/>
        <v>18.5</v>
      </c>
      <c r="G94" s="34">
        <f t="shared" si="5"/>
        <v>18.5</v>
      </c>
    </row>
    <row r="95" spans="1:7" ht="15.75">
      <c r="A95" s="14" t="s">
        <v>107</v>
      </c>
      <c r="B95" s="15">
        <v>56</v>
      </c>
      <c r="C95" s="15">
        <v>52</v>
      </c>
      <c r="D95" s="16">
        <v>0</v>
      </c>
      <c r="E95" s="11">
        <f t="shared" si="3"/>
        <v>52</v>
      </c>
      <c r="F95" s="34">
        <f t="shared" si="4"/>
        <v>26</v>
      </c>
      <c r="G95" s="34">
        <f t="shared" si="5"/>
        <v>26</v>
      </c>
    </row>
    <row r="96" spans="1:7" ht="15.75">
      <c r="A96" s="18" t="s">
        <v>108</v>
      </c>
      <c r="B96" s="10">
        <v>84</v>
      </c>
      <c r="C96" s="10">
        <v>0</v>
      </c>
      <c r="D96" s="11">
        <v>0</v>
      </c>
      <c r="E96" s="11">
        <f t="shared" si="3"/>
        <v>0</v>
      </c>
      <c r="F96" s="34">
        <f t="shared" si="4"/>
        <v>0</v>
      </c>
      <c r="G96" s="34">
        <f t="shared" si="5"/>
        <v>0</v>
      </c>
    </row>
    <row r="97" spans="1:7" ht="15.75">
      <c r="A97" s="14" t="s">
        <v>109</v>
      </c>
      <c r="B97" s="15">
        <v>49</v>
      </c>
      <c r="C97" s="15">
        <v>0</v>
      </c>
      <c r="D97" s="16">
        <v>0</v>
      </c>
      <c r="E97" s="11">
        <f t="shared" si="3"/>
        <v>0</v>
      </c>
      <c r="F97" s="34">
        <f t="shared" si="4"/>
        <v>0</v>
      </c>
      <c r="G97" s="34">
        <f t="shared" si="5"/>
        <v>0</v>
      </c>
    </row>
    <row r="98" spans="1:7" ht="15.75">
      <c r="A98" s="18" t="s">
        <v>110</v>
      </c>
      <c r="B98" s="10">
        <v>58</v>
      </c>
      <c r="C98" s="10">
        <v>0</v>
      </c>
      <c r="D98" s="11">
        <v>0</v>
      </c>
      <c r="E98" s="11">
        <f t="shared" si="3"/>
        <v>0</v>
      </c>
      <c r="F98" s="34">
        <f t="shared" si="4"/>
        <v>0</v>
      </c>
      <c r="G98" s="34">
        <f t="shared" si="5"/>
        <v>0</v>
      </c>
    </row>
    <row r="99" spans="1:7" ht="15.75">
      <c r="A99" s="14" t="s">
        <v>111</v>
      </c>
      <c r="B99" s="15">
        <v>55</v>
      </c>
      <c r="C99" s="15">
        <v>37</v>
      </c>
      <c r="D99" s="16">
        <v>0</v>
      </c>
      <c r="E99" s="11">
        <f t="shared" si="3"/>
        <v>37</v>
      </c>
      <c r="F99" s="34">
        <f t="shared" si="4"/>
        <v>18.5</v>
      </c>
      <c r="G99" s="34">
        <f t="shared" si="5"/>
        <v>18.5</v>
      </c>
    </row>
    <row r="100" spans="1:7" ht="15.75">
      <c r="A100" s="18" t="s">
        <v>112</v>
      </c>
      <c r="B100" s="10">
        <v>50</v>
      </c>
      <c r="C100" s="10">
        <v>0</v>
      </c>
      <c r="D100" s="11">
        <v>0</v>
      </c>
      <c r="E100" s="11">
        <f t="shared" si="3"/>
        <v>0</v>
      </c>
      <c r="F100" s="34">
        <f t="shared" si="4"/>
        <v>0</v>
      </c>
      <c r="G100" s="34">
        <f t="shared" si="5"/>
        <v>0</v>
      </c>
    </row>
    <row r="101" spans="1:7" ht="15.75">
      <c r="A101" s="14" t="s">
        <v>113</v>
      </c>
      <c r="B101" s="15">
        <v>80</v>
      </c>
      <c r="C101" s="15">
        <v>0</v>
      </c>
      <c r="D101" s="16">
        <v>0</v>
      </c>
      <c r="E101" s="11">
        <f t="shared" si="3"/>
        <v>0</v>
      </c>
      <c r="F101" s="34">
        <f t="shared" si="4"/>
        <v>0</v>
      </c>
      <c r="G101" s="34">
        <f t="shared" si="5"/>
        <v>0</v>
      </c>
    </row>
    <row r="102" spans="1:7" ht="15.75">
      <c r="A102" s="18" t="s">
        <v>114</v>
      </c>
      <c r="B102" s="10">
        <v>72</v>
      </c>
      <c r="C102" s="10">
        <v>39</v>
      </c>
      <c r="D102" s="11">
        <v>0</v>
      </c>
      <c r="E102" s="11">
        <f t="shared" si="3"/>
        <v>39</v>
      </c>
      <c r="F102" s="34">
        <f t="shared" si="4"/>
        <v>19.5</v>
      </c>
      <c r="G102" s="34">
        <f t="shared" si="5"/>
        <v>19.5</v>
      </c>
    </row>
    <row r="103" spans="1:7" ht="15.75">
      <c r="A103" s="14" t="s">
        <v>115</v>
      </c>
      <c r="B103" s="15">
        <v>0</v>
      </c>
      <c r="C103" s="15">
        <v>78</v>
      </c>
      <c r="D103" s="16">
        <v>0</v>
      </c>
      <c r="E103" s="11">
        <f t="shared" si="3"/>
        <v>78</v>
      </c>
      <c r="F103" s="34">
        <f t="shared" si="4"/>
        <v>39</v>
      </c>
      <c r="G103" s="34">
        <f t="shared" si="5"/>
        <v>39</v>
      </c>
    </row>
    <row r="104" spans="1:7" ht="15.75">
      <c r="A104" s="18" t="s">
        <v>116</v>
      </c>
      <c r="B104" s="10">
        <v>54</v>
      </c>
      <c r="C104" s="10">
        <v>28</v>
      </c>
      <c r="D104" s="11">
        <v>0</v>
      </c>
      <c r="E104" s="11">
        <f t="shared" si="3"/>
        <v>28</v>
      </c>
      <c r="F104" s="34">
        <f t="shared" si="4"/>
        <v>14</v>
      </c>
      <c r="G104" s="34">
        <f t="shared" si="5"/>
        <v>14</v>
      </c>
    </row>
    <row r="105" spans="1:7" ht="15.75">
      <c r="A105" s="14" t="s">
        <v>117</v>
      </c>
      <c r="B105" s="15">
        <v>64</v>
      </c>
      <c r="C105" s="15">
        <v>0</v>
      </c>
      <c r="D105" s="16">
        <v>0</v>
      </c>
      <c r="E105" s="11">
        <f t="shared" si="3"/>
        <v>0</v>
      </c>
      <c r="F105" s="34">
        <f t="shared" si="4"/>
        <v>0</v>
      </c>
      <c r="G105" s="34">
        <f t="shared" si="5"/>
        <v>0</v>
      </c>
    </row>
    <row r="106" spans="1:7" ht="15.75">
      <c r="A106" s="18" t="s">
        <v>118</v>
      </c>
      <c r="B106" s="10">
        <v>31</v>
      </c>
      <c r="C106" s="10">
        <v>35</v>
      </c>
      <c r="D106" s="11">
        <v>0</v>
      </c>
      <c r="E106" s="11">
        <f t="shared" si="3"/>
        <v>35</v>
      </c>
      <c r="F106" s="34">
        <f t="shared" si="4"/>
        <v>17.5</v>
      </c>
      <c r="G106" s="34">
        <f t="shared" si="5"/>
        <v>17.5</v>
      </c>
    </row>
    <row r="107" spans="1:7" ht="15.75">
      <c r="A107" s="14" t="s">
        <v>119</v>
      </c>
      <c r="B107" s="15">
        <v>20</v>
      </c>
      <c r="C107" s="15">
        <v>83</v>
      </c>
      <c r="D107" s="16">
        <v>0</v>
      </c>
      <c r="E107" s="11">
        <f t="shared" si="3"/>
        <v>83</v>
      </c>
      <c r="F107" s="34">
        <f t="shared" si="4"/>
        <v>41.5</v>
      </c>
      <c r="G107" s="34">
        <f t="shared" si="5"/>
        <v>41.5</v>
      </c>
    </row>
    <row r="108" spans="1:7" ht="15.75">
      <c r="A108" s="18" t="s">
        <v>120</v>
      </c>
      <c r="B108" s="10">
        <v>62</v>
      </c>
      <c r="C108" s="10">
        <v>42</v>
      </c>
      <c r="D108" s="11">
        <v>0</v>
      </c>
      <c r="E108" s="11">
        <f t="shared" si="3"/>
        <v>42</v>
      </c>
      <c r="F108" s="34">
        <f t="shared" si="4"/>
        <v>21</v>
      </c>
      <c r="G108" s="34">
        <f t="shared" si="5"/>
        <v>21</v>
      </c>
    </row>
    <row r="109" spans="1:7" ht="15.75">
      <c r="A109" s="14" t="s">
        <v>121</v>
      </c>
      <c r="B109" s="15">
        <v>36</v>
      </c>
      <c r="C109" s="15">
        <v>26</v>
      </c>
      <c r="D109" s="16">
        <v>0</v>
      </c>
      <c r="E109" s="11">
        <f t="shared" si="3"/>
        <v>26</v>
      </c>
      <c r="F109" s="34">
        <f t="shared" si="4"/>
        <v>13</v>
      </c>
      <c r="G109" s="34">
        <f t="shared" si="5"/>
        <v>13</v>
      </c>
    </row>
    <row r="110" spans="1:7" ht="15.75">
      <c r="A110" s="18" t="s">
        <v>122</v>
      </c>
      <c r="B110" s="10">
        <v>0</v>
      </c>
      <c r="C110" s="10">
        <v>0</v>
      </c>
      <c r="D110" s="11">
        <v>25</v>
      </c>
      <c r="E110" s="11">
        <f t="shared" si="3"/>
        <v>25</v>
      </c>
      <c r="F110" s="34">
        <f t="shared" si="4"/>
        <v>12.5</v>
      </c>
      <c r="G110" s="34">
        <f t="shared" si="5"/>
        <v>12.5</v>
      </c>
    </row>
    <row r="111" spans="1:7" ht="15.75">
      <c r="A111" s="14" t="s">
        <v>123</v>
      </c>
      <c r="B111" s="15">
        <v>0</v>
      </c>
      <c r="C111" s="15">
        <v>9</v>
      </c>
      <c r="D111" s="16">
        <v>14</v>
      </c>
      <c r="E111" s="11">
        <f t="shared" si="3"/>
        <v>23</v>
      </c>
      <c r="F111" s="34">
        <f t="shared" si="4"/>
        <v>11.5</v>
      </c>
      <c r="G111" s="34">
        <f t="shared" si="5"/>
        <v>11.5</v>
      </c>
    </row>
    <row r="112" spans="1:7" ht="15.75">
      <c r="A112" s="18" t="s">
        <v>124</v>
      </c>
      <c r="B112" s="10">
        <v>2</v>
      </c>
      <c r="C112" s="10">
        <v>5</v>
      </c>
      <c r="D112" s="11">
        <v>14</v>
      </c>
      <c r="E112" s="11">
        <f t="shared" si="3"/>
        <v>19</v>
      </c>
      <c r="F112" s="34">
        <f t="shared" si="4"/>
        <v>9.5</v>
      </c>
      <c r="G112" s="34">
        <f t="shared" si="5"/>
        <v>9.5</v>
      </c>
    </row>
    <row r="113" spans="1:7" ht="15.75">
      <c r="A113" s="14" t="s">
        <v>125</v>
      </c>
      <c r="B113" s="15">
        <v>3</v>
      </c>
      <c r="C113" s="15">
        <v>8</v>
      </c>
      <c r="D113" s="16">
        <v>25</v>
      </c>
      <c r="E113" s="11">
        <f t="shared" si="3"/>
        <v>33</v>
      </c>
      <c r="F113" s="34">
        <f t="shared" si="4"/>
        <v>16.5</v>
      </c>
      <c r="G113" s="34">
        <f t="shared" si="5"/>
        <v>16.5</v>
      </c>
    </row>
    <row r="114" spans="1:7" ht="15.75">
      <c r="A114" s="18" t="s">
        <v>126</v>
      </c>
      <c r="B114" s="10">
        <v>4</v>
      </c>
      <c r="C114" s="10">
        <v>4</v>
      </c>
      <c r="D114" s="11">
        <v>8</v>
      </c>
      <c r="E114" s="11">
        <f t="shared" si="3"/>
        <v>12</v>
      </c>
      <c r="F114" s="34">
        <f t="shared" si="4"/>
        <v>6</v>
      </c>
      <c r="G114" s="34">
        <f t="shared" si="5"/>
        <v>6</v>
      </c>
    </row>
    <row r="115" spans="1:7" ht="15.75">
      <c r="A115" s="14" t="s">
        <v>127</v>
      </c>
      <c r="B115" s="15">
        <v>0</v>
      </c>
      <c r="C115" s="15">
        <v>0</v>
      </c>
      <c r="D115" s="16">
        <v>36</v>
      </c>
      <c r="E115" s="11">
        <f t="shared" si="3"/>
        <v>36</v>
      </c>
      <c r="F115" s="34">
        <f t="shared" si="4"/>
        <v>18</v>
      </c>
      <c r="G115" s="34">
        <f t="shared" si="5"/>
        <v>18</v>
      </c>
    </row>
    <row r="116" spans="1:7" ht="15.75">
      <c r="A116" s="18" t="s">
        <v>128</v>
      </c>
      <c r="B116" s="10">
        <v>0</v>
      </c>
      <c r="C116" s="10">
        <v>25</v>
      </c>
      <c r="D116" s="11">
        <v>27</v>
      </c>
      <c r="E116" s="11">
        <f t="shared" si="3"/>
        <v>52</v>
      </c>
      <c r="F116" s="34">
        <f t="shared" si="4"/>
        <v>26</v>
      </c>
      <c r="G116" s="34">
        <f t="shared" si="5"/>
        <v>26</v>
      </c>
    </row>
    <row r="117" spans="1:7" ht="15.75">
      <c r="A117" s="14" t="s">
        <v>129</v>
      </c>
      <c r="B117" s="15">
        <v>4</v>
      </c>
      <c r="C117" s="15">
        <v>9</v>
      </c>
      <c r="D117" s="16">
        <v>19</v>
      </c>
      <c r="E117" s="11">
        <f t="shared" si="3"/>
        <v>28</v>
      </c>
      <c r="F117" s="34">
        <f t="shared" si="4"/>
        <v>14</v>
      </c>
      <c r="G117" s="34">
        <f t="shared" si="5"/>
        <v>14</v>
      </c>
    </row>
    <row r="118" spans="1:7" ht="15.75">
      <c r="A118" s="18" t="s">
        <v>130</v>
      </c>
      <c r="B118" s="10">
        <v>0</v>
      </c>
      <c r="C118" s="10">
        <v>0</v>
      </c>
      <c r="D118" s="11">
        <v>31</v>
      </c>
      <c r="E118" s="11">
        <f t="shared" si="3"/>
        <v>31</v>
      </c>
      <c r="F118" s="34">
        <f t="shared" si="4"/>
        <v>15.5</v>
      </c>
      <c r="G118" s="34">
        <f t="shared" si="5"/>
        <v>15.5</v>
      </c>
    </row>
    <row r="119" spans="1:7" ht="15.75">
      <c r="A119" s="14" t="s">
        <v>131</v>
      </c>
      <c r="B119" s="15">
        <v>0</v>
      </c>
      <c r="C119" s="15">
        <v>10</v>
      </c>
      <c r="D119" s="16">
        <v>9</v>
      </c>
      <c r="E119" s="11">
        <f t="shared" si="3"/>
        <v>19</v>
      </c>
      <c r="F119" s="34">
        <f t="shared" si="4"/>
        <v>9.5</v>
      </c>
      <c r="G119" s="34">
        <f t="shared" si="5"/>
        <v>9.5</v>
      </c>
    </row>
    <row r="120" spans="1:7" ht="15.75">
      <c r="A120" s="18" t="s">
        <v>132</v>
      </c>
      <c r="B120" s="10">
        <v>0</v>
      </c>
      <c r="C120" s="10">
        <v>12</v>
      </c>
      <c r="D120" s="11">
        <v>17</v>
      </c>
      <c r="E120" s="11">
        <f t="shared" si="3"/>
        <v>29</v>
      </c>
      <c r="F120" s="34">
        <f t="shared" si="4"/>
        <v>14.5</v>
      </c>
      <c r="G120" s="34">
        <f t="shared" si="5"/>
        <v>14.5</v>
      </c>
    </row>
    <row r="121" spans="1:7" ht="15.75">
      <c r="A121" s="14" t="s">
        <v>133</v>
      </c>
      <c r="B121" s="15">
        <v>1</v>
      </c>
      <c r="C121" s="15">
        <v>8</v>
      </c>
      <c r="D121" s="16">
        <v>38</v>
      </c>
      <c r="E121" s="11">
        <f t="shared" si="3"/>
        <v>46</v>
      </c>
      <c r="F121" s="34">
        <f t="shared" si="4"/>
        <v>23</v>
      </c>
      <c r="G121" s="34">
        <f t="shared" si="5"/>
        <v>23</v>
      </c>
    </row>
    <row r="122" spans="1:7" ht="15.75">
      <c r="A122" s="18" t="s">
        <v>134</v>
      </c>
      <c r="B122" s="10">
        <v>2</v>
      </c>
      <c r="C122" s="10">
        <v>8</v>
      </c>
      <c r="D122" s="11">
        <v>37</v>
      </c>
      <c r="E122" s="11">
        <f t="shared" si="3"/>
        <v>45</v>
      </c>
      <c r="F122" s="34">
        <f t="shared" si="4"/>
        <v>22.5</v>
      </c>
      <c r="G122" s="34">
        <f t="shared" si="5"/>
        <v>22.5</v>
      </c>
    </row>
    <row r="123" spans="1:7" ht="15.75">
      <c r="A123" s="14" t="s">
        <v>135</v>
      </c>
      <c r="B123" s="15">
        <v>0</v>
      </c>
      <c r="C123" s="15">
        <v>35</v>
      </c>
      <c r="D123" s="16">
        <v>0</v>
      </c>
      <c r="E123" s="11">
        <f t="shared" si="3"/>
        <v>35</v>
      </c>
      <c r="F123" s="34">
        <f t="shared" si="4"/>
        <v>17.5</v>
      </c>
      <c r="G123" s="34">
        <f t="shared" si="5"/>
        <v>17.5</v>
      </c>
    </row>
    <row r="124" spans="1:7" ht="15.75">
      <c r="A124" s="18" t="s">
        <v>136</v>
      </c>
      <c r="B124" s="10">
        <v>1</v>
      </c>
      <c r="C124" s="10">
        <v>12</v>
      </c>
      <c r="D124" s="11">
        <v>17</v>
      </c>
      <c r="E124" s="11">
        <f t="shared" si="3"/>
        <v>29</v>
      </c>
      <c r="F124" s="34">
        <f t="shared" si="4"/>
        <v>14.5</v>
      </c>
      <c r="G124" s="34">
        <f t="shared" si="5"/>
        <v>14.5</v>
      </c>
    </row>
    <row r="125" spans="1:7" ht="15.75">
      <c r="A125" s="14" t="s">
        <v>137</v>
      </c>
      <c r="B125" s="15">
        <v>0</v>
      </c>
      <c r="C125" s="15">
        <v>0</v>
      </c>
      <c r="D125" s="16">
        <v>40</v>
      </c>
      <c r="E125" s="11">
        <f t="shared" si="3"/>
        <v>40</v>
      </c>
      <c r="F125" s="34">
        <f t="shared" si="4"/>
        <v>20</v>
      </c>
      <c r="G125" s="34">
        <f t="shared" si="5"/>
        <v>20</v>
      </c>
    </row>
    <row r="126" spans="1:7" ht="15.75">
      <c r="A126" s="14" t="s">
        <v>138</v>
      </c>
      <c r="B126" s="15">
        <v>0</v>
      </c>
      <c r="C126" s="15">
        <v>0</v>
      </c>
      <c r="D126" s="16">
        <v>53</v>
      </c>
      <c r="E126" s="11">
        <f t="shared" si="3"/>
        <v>53</v>
      </c>
      <c r="F126" s="34">
        <f t="shared" si="4"/>
        <v>26.5</v>
      </c>
      <c r="G126" s="34">
        <f t="shared" si="5"/>
        <v>26.5</v>
      </c>
    </row>
    <row r="127" spans="1:7" ht="15.75">
      <c r="A127" s="18" t="s">
        <v>139</v>
      </c>
      <c r="B127" s="20">
        <v>65</v>
      </c>
      <c r="C127" s="20">
        <v>54</v>
      </c>
      <c r="D127" s="20">
        <v>0</v>
      </c>
      <c r="E127" s="11">
        <f t="shared" si="3"/>
        <v>54</v>
      </c>
      <c r="F127" s="34">
        <f t="shared" si="4"/>
        <v>27</v>
      </c>
      <c r="G127" s="34">
        <f t="shared" si="5"/>
        <v>27</v>
      </c>
    </row>
    <row r="128" spans="1:7" ht="15.75">
      <c r="A128" s="21" t="s">
        <v>140</v>
      </c>
      <c r="B128" s="22">
        <v>0</v>
      </c>
      <c r="C128" s="22">
        <v>15</v>
      </c>
      <c r="D128" s="22">
        <v>215</v>
      </c>
      <c r="E128" s="11">
        <f t="shared" si="3"/>
        <v>230</v>
      </c>
      <c r="F128" s="34">
        <f t="shared" si="4"/>
        <v>115</v>
      </c>
      <c r="G128" s="34">
        <f t="shared" si="5"/>
        <v>115</v>
      </c>
    </row>
    <row r="129" spans="1:7" ht="15.75">
      <c r="A129" s="18" t="s">
        <v>141</v>
      </c>
      <c r="B129" s="20">
        <v>0</v>
      </c>
      <c r="C129" s="20">
        <v>0</v>
      </c>
      <c r="D129" s="20">
        <v>109</v>
      </c>
      <c r="E129" s="11">
        <f t="shared" si="3"/>
        <v>109</v>
      </c>
      <c r="F129" s="34">
        <f t="shared" si="4"/>
        <v>54.5</v>
      </c>
      <c r="G129" s="34">
        <f t="shared" si="5"/>
        <v>54.5</v>
      </c>
    </row>
    <row r="130" spans="1:7" ht="15.75">
      <c r="A130" s="35" t="s">
        <v>149</v>
      </c>
      <c r="B130" s="36">
        <v>2669</v>
      </c>
      <c r="C130" s="36">
        <v>2981</v>
      </c>
      <c r="D130" s="36">
        <v>11843</v>
      </c>
      <c r="E130" s="11">
        <f t="shared" si="3"/>
        <v>14824</v>
      </c>
      <c r="F130" s="34">
        <f t="shared" si="4"/>
        <v>7412</v>
      </c>
      <c r="G130" s="34">
        <f t="shared" si="5"/>
        <v>7412</v>
      </c>
    </row>
    <row r="132" spans="1:7" ht="15.75" thickBot="1"/>
    <row r="133" spans="1:7" ht="15.75" thickBot="1">
      <c r="D133" s="37" t="s">
        <v>158</v>
      </c>
      <c r="E133" s="38"/>
      <c r="F133" s="39">
        <v>0.75</v>
      </c>
      <c r="G133" s="39">
        <v>0.75</v>
      </c>
    </row>
    <row r="134" spans="1:7" ht="15.75" thickBot="1"/>
    <row r="135" spans="1:7" ht="15.75" thickBot="1">
      <c r="D135" s="37" t="s">
        <v>159</v>
      </c>
      <c r="E135" s="38"/>
      <c r="F135" s="39">
        <f>F133*F130</f>
        <v>5559</v>
      </c>
      <c r="G135" s="39">
        <f>G133*G130</f>
        <v>5559</v>
      </c>
    </row>
    <row r="136" spans="1:7" ht="15.75" thickBot="1"/>
    <row r="137" spans="1:7" ht="15.75" thickBot="1">
      <c r="C137" s="37" t="s">
        <v>151</v>
      </c>
      <c r="D137" s="38"/>
      <c r="E137" s="38"/>
      <c r="F137" s="39">
        <f>F135</f>
        <v>5559</v>
      </c>
      <c r="G137" s="39">
        <f>G135</f>
        <v>5559</v>
      </c>
    </row>
    <row r="138" spans="1:7" ht="15" customHeight="1">
      <c r="F138" s="67" t="s">
        <v>153</v>
      </c>
      <c r="G138" s="67" t="s">
        <v>154</v>
      </c>
    </row>
    <row r="139" spans="1:7">
      <c r="F139" s="67"/>
      <c r="G139" s="67"/>
    </row>
    <row r="140" spans="1:7">
      <c r="F140" s="67"/>
      <c r="G140" s="67"/>
    </row>
  </sheetData>
  <mergeCells count="10">
    <mergeCell ref="F138:F140"/>
    <mergeCell ref="G138:G140"/>
    <mergeCell ref="A3:A5"/>
    <mergeCell ref="B3:C3"/>
    <mergeCell ref="E3:E5"/>
    <mergeCell ref="F3:F5"/>
    <mergeCell ref="G3:G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CEREAIS</vt:lpstr>
      <vt:lpstr>cereais 75%</vt:lpstr>
      <vt:lpstr>cereais 25%</vt:lpstr>
      <vt:lpstr>HORT</vt:lpstr>
      <vt:lpstr>hort 75%</vt:lpstr>
      <vt:lpstr>hort 25%</vt:lpstr>
      <vt:lpstr>PÃO</vt:lpstr>
      <vt:lpstr>pão 75%</vt:lpstr>
      <vt:lpstr>pão 25%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Nutrim1</dc:creator>
  <cp:lastModifiedBy>marize.sevilha</cp:lastModifiedBy>
  <cp:lastPrinted>2021-04-09T20:04:08Z</cp:lastPrinted>
  <dcterms:created xsi:type="dcterms:W3CDTF">2021-01-15T15:53:21Z</dcterms:created>
  <dcterms:modified xsi:type="dcterms:W3CDTF">2021-04-12T14:10:24Z</dcterms:modified>
</cp:coreProperties>
</file>