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3.gif" ContentType="image/gif"/>
  <Override PartName="/xl/media/image2.jpeg" ContentType="image/jpe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_rels/drawing1.xml.rels" ContentType="application/vnd.openxmlformats-package.relationships+xml"/>
  <Override PartName="/xl/drawings/_rels/drawing3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ANEXO I" sheetId="1" state="visible" r:id="rId2"/>
    <sheet name="ANEXO I- CONSOLIDADO" sheetId="2" state="visible" r:id="rId3"/>
    <sheet name="ANEXO III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<sst xmlns="http://schemas.openxmlformats.org/spreadsheetml/2006/main" count="519" uniqueCount="133">
  <si>
    <t xml:space="preserve">       Estado do Rio de Janeiro                                                       </t>
  </si>
  <si>
    <t xml:space="preserve">       PREFEITURA MUNICIPAL DE NOVA FRIBURGO</t>
  </si>
  <si>
    <t xml:space="preserve">       Secretaria: MUNICIPAL DE  SAÚDE                      </t>
  </si>
  <si>
    <t xml:space="preserve">Anexo I </t>
  </si>
  <si>
    <t xml:space="preserve">SOLICITAÇÃO PARA CONTRATAÇÃO DE BENS, OBRAS E SERVIÇOS DE ENGENHARIA E OU SERVIÇOS EM GERAL.                                              </t>
  </si>
  <si>
    <t xml:space="preserve">UNIDADE REQUISITANTE: HOSPITAL MUNICIPAL RAUL SERTÃ/ CENTRAL DE REGULAÇÃO, CONTROLE E AVALIAÇÃO</t>
  </si>
  <si>
    <t xml:space="preserve">DESTINATÁRIO: GABINETE DA SECRETARIA MUNICIPAL DE SAÚDE</t>
  </si>
  <si>
    <t xml:space="preserve">ENCAMINHO  A V. Exª,  PARA  AUTORIZAÇÃO,  REQUISIÇÃO  PARA  CONTRATAÇÃO  DE:          (x) COMPRAS      (    )OBRAS E SERVIÇOS DE ENGENHARIA       (   ) SERVIÇOS,  CONFORME ESPECIFICAÇÃO ABAIXO;</t>
  </si>
  <si>
    <r>
      <rPr>
        <b val="true"/>
        <sz val="10"/>
        <color rgb="FF000000"/>
        <rFont val="Calibri"/>
        <family val="2"/>
        <charset val="1"/>
      </rPr>
      <t xml:space="preserve">PROGRAMA DE TRABALHO: </t>
    </r>
    <r>
      <rPr>
        <sz val="10"/>
        <color rgb="FF000000"/>
        <rFont val="Calibri"/>
        <family val="2"/>
        <charset val="1"/>
      </rPr>
      <t xml:space="preserve">30001.10.302.0070.2.188 / 30001.10.302.0070.2.194</t>
    </r>
  </si>
  <si>
    <r>
      <rPr>
        <b val="true"/>
        <sz val="10"/>
        <color rgb="FF000000"/>
        <rFont val="Calibri"/>
        <family val="2"/>
        <charset val="1"/>
      </rPr>
      <t xml:space="preserve">CÓDIGO DE DESPESA: </t>
    </r>
    <r>
      <rPr>
        <sz val="10"/>
        <color rgb="FF000000"/>
        <rFont val="Calibri"/>
        <family val="2"/>
        <charset val="1"/>
      </rPr>
      <t xml:space="preserve">3390.30.39</t>
    </r>
  </si>
  <si>
    <r>
      <rPr>
        <b val="true"/>
        <sz val="10"/>
        <color rgb="FF000000"/>
        <rFont val="Calibri"/>
        <family val="2"/>
        <charset val="1"/>
      </rPr>
      <t xml:space="preserve">FONTE: </t>
    </r>
    <r>
      <rPr>
        <sz val="10"/>
        <color rgb="FF000000"/>
        <rFont val="Calibri"/>
        <family val="2"/>
        <charset val="1"/>
      </rPr>
      <t xml:space="preserve">007</t>
    </r>
  </si>
  <si>
    <t xml:space="preserve">ITEM:</t>
  </si>
  <si>
    <t xml:space="preserve">ESPECIFICAÇÃO:</t>
  </si>
  <si>
    <t xml:space="preserve">UNIDADE</t>
  </si>
  <si>
    <t xml:space="preserve">QUANT.</t>
  </si>
  <si>
    <t xml:space="preserve">ANGIORESSONANCIA CEREBRAL                             </t>
  </si>
  <si>
    <t xml:space="preserve">EXAME</t>
  </si>
  <si>
    <t xml:space="preserve">BIOPSIA DE PROSTATA</t>
  </si>
  <si>
    <t xml:space="preserve">BIOPSIA DE TIREOIDE OU PARATIREOIDE - PAAF</t>
  </si>
  <si>
    <t xml:space="preserve">BIOPSIA PERCUTANEA ORIENTADA POR TOMOGRAFIA COMPUTADORIZADA / ULTRASSONOGRAFIA / RESSONANCIA MAGNETICA / RAIO X (Agulhamento mamério para marcação pré - cirúrgica)</t>
  </si>
  <si>
    <t xml:space="preserve">CINTILOGRAFIA DE GLANDULAS SALIVARES C/ OU S/ ESTIMULO</t>
  </si>
  <si>
    <t xml:space="preserve">CINTILOGRAFIA DE MIOCARDIO P/ AVALIACAO DA PERFUSAO EM SITUACAO DE ESTRESSE (MINIMO 3 PROJECOES)</t>
  </si>
  <si>
    <t xml:space="preserve">CINTILOGRAFIA DE MIOCARDIO P/ AVALIACAO DA PERFUSAO EM SITUACAO DE REPOUSO (MINIMO 3 PROJECOES)</t>
  </si>
  <si>
    <t xml:space="preserve">CINTILOGRAFIA DE OSSOS C/ OU S/ FLUXO SANGUINEO (CORPO INTEIRO)</t>
  </si>
  <si>
    <t xml:space="preserve">CINTILOGRAFIA DE PARATIREOIDES</t>
  </si>
  <si>
    <t xml:space="preserve">CINTILOGRAFIA DE TIREOIDE C/ OU S/ CAPTACAO</t>
  </si>
  <si>
    <t xml:space="preserve">CINTILOGRAFIA RENAL/RENOGRAMA (QUALITATIVA E/OU QUANTITATIVA)</t>
  </si>
  <si>
    <t xml:space="preserve">CISTERNOCINTILOGRAFIA (INCLUINDO PESQUISA E/OU AVALIAÇÃO DO TRANSITO LIQUORICO)</t>
  </si>
  <si>
    <t xml:space="preserve">CINTILOGRAFIA DE PULMÃO POR INALAÇÃO (MÍNIMO 2 PROJEÇÕES)</t>
  </si>
  <si>
    <t xml:space="preserve">CINTILOGRAFIA DE PULMÃO POR PERFUSÃO (MÍNIMO 4 PROJEÇÕES)</t>
  </si>
  <si>
    <t xml:space="preserve">CINTILOGRAFIA DE CORPO INTEIRO C/GÁLIO 67 P/PESQUISA DE NEOPLASIAS</t>
  </si>
  <si>
    <t xml:space="preserve">CLISTER OPACO COM DUPLO CONTRASTE</t>
  </si>
  <si>
    <t xml:space="preserve">DENSITOMETRIA OSSEA DUO ENERGÉTICA DE COKUNA (VERTEBRAS LOMBARES E/OU FEMUR)</t>
  </si>
  <si>
    <t xml:space="preserve">ECOCARDIOGRAMA TRANSTORÁCICO (TODAS AS IDADES)</t>
  </si>
  <si>
    <t xml:space="preserve">ELETROENCEFALOGRAMA EM VIGILIA E/OU SONO ESPONTÂNEO COM OU SEM ESTÍMULO</t>
  </si>
  <si>
    <t xml:space="preserve">ELETROENCEFALOGRAMA QUANTITATIVO COM MAPEAMENTO</t>
  </si>
  <si>
    <t xml:space="preserve">ELETRONEUROMIOGRAFIA</t>
  </si>
  <si>
    <t xml:space="preserve">HISTEROSCOPIA DIAGNÓSTICA</t>
  </si>
  <si>
    <t xml:space="preserve">MAMOGRAFIA  BILATERAL PARA RASTREAMENTO</t>
  </si>
  <si>
    <t xml:space="preserve">MAMOGRAFIA</t>
  </si>
  <si>
    <t xml:space="preserve">MARCAÇÃO DE LESÃO PRE-CIRURGICA DE LESÃO NÃO PALPALVEL DE MAMA ASSOCIADA A ULTRASSONOGRAFIA</t>
  </si>
  <si>
    <t xml:space="preserve">MONITORAÇÃO DE PRESÃO ARTERIAL (MAPA)</t>
  </si>
  <si>
    <t xml:space="preserve">MONITORAMENTO PARA O SISTEMA HOLTER 24H - 3 ANEIS</t>
  </si>
  <si>
    <t xml:space="preserve">POLISSONOGRAFIA</t>
  </si>
  <si>
    <t xml:space="preserve">PUNÇÃO ASPIRATIVA DE MAMA POR AGULAHA FINA</t>
  </si>
  <si>
    <t xml:space="preserve">PUNCAO DE MAMA POR AGULHA GROSSA</t>
  </si>
  <si>
    <t xml:space="preserve">RADIOGRAFIA DE ESTOMAGO E DUODENO</t>
  </si>
  <si>
    <t xml:space="preserve">RADIOGRAFIA DE INTESTINO DELGADO (TRÂNSITO)</t>
  </si>
  <si>
    <t xml:space="preserve">RESSONANCIA MAGNETICA DE ABDOMEN SUPERIOR                  </t>
  </si>
  <si>
    <t xml:space="preserve">RESSONANCIA MAGNETICA DE ARTICULACAO TEMPORO-MANDIBULAR (BILATERAL)      </t>
  </si>
  <si>
    <t xml:space="preserve">RESSONANCIA MAGNETICA DE BACIA / PELVE / ABDOMEN INFERIOR             </t>
  </si>
  <si>
    <t xml:space="preserve">RESSONANCIA MAGNETICA DE COLUNA CERVICAL/PESCOCO                </t>
  </si>
  <si>
    <t xml:space="preserve">RESSONANCIA MAGNETICA DE COLUNA LOMBO-SACRA                    </t>
  </si>
  <si>
    <t xml:space="preserve">RESSONANCIA MAGNETICA DE COLUNA TORACICA              </t>
  </si>
  <si>
    <t xml:space="preserve">RESSONANCIA MAGNETICA DE CORACAO / AORTA C/ CINE               </t>
  </si>
  <si>
    <t xml:space="preserve">RESSONANCIA MAGNETICA DE CRANIO                                  </t>
  </si>
  <si>
    <t xml:space="preserve">RESSONANCIA MAGNETICA DE MEMBRO INFERIOR (UNILATERAL)             </t>
  </si>
  <si>
    <t xml:space="preserve">RESSONANCIA MAGNETICA DE MEMBRO SUPERIOR (UNILATERAL)             </t>
  </si>
  <si>
    <t xml:space="preserve">RESSONANCIA MAGNETICA DE SELA TURCICA                     </t>
  </si>
  <si>
    <t xml:space="preserve">RESSONANCIA MAGNETICA DE TORAX                                  </t>
  </si>
  <si>
    <t xml:space="preserve">RESSONANCIA MAGNETICA DE VIAS BILIARES/COLANGIORRESSONANCIA         </t>
  </si>
  <si>
    <t xml:space="preserve">TESTE DE ESFORÇO/TESTE ERGOMÉTRICO</t>
  </si>
  <si>
    <t xml:space="preserve">TOMOGRAFIA COMPUTADORIZADA DE ABDOMEN SUPERIOR</t>
  </si>
  <si>
    <t xml:space="preserve">TOMOGRAFIA COMPUTADORIZADA DE ARTICULACOES DE MEMBRO INFERIOR</t>
  </si>
  <si>
    <t xml:space="preserve">TOMOGRAFIA COMPUTADORIZADA DE ARTICULACOES DE MEMBRO SUPERIOR</t>
  </si>
  <si>
    <t xml:space="preserve">TOMOGRAFIA COMPUTADORIZADA DE COLUNA CERVICAL C/ OU S/ CONTRASTE</t>
  </si>
  <si>
    <t xml:space="preserve">TOMOGRAFIA COMPUTADORIZADA DE COLUNA LOMBO-SACRA C/ OU S/ CONTRASTE</t>
  </si>
  <si>
    <t xml:space="preserve">TOMOGRAFIA COMPUTADORIZADA DE COLUNA TORACICA C/ OU S/ CONTRASTE</t>
  </si>
  <si>
    <t xml:space="preserve">TOMOGRAFIA COMPUTADORIZADA DE FACE / SEIOS DA FACE / ARTICULAÇOES TEMPO-MANDIBULARES</t>
  </si>
  <si>
    <t xml:space="preserve">TOMOGRAFIA COMPUTADORIZADA DE PELVE / BACIA / ABDOMEN INFERIOR</t>
  </si>
  <si>
    <t xml:space="preserve">TOMOGRAFIA COMPUTADORIZADA DE SEGMENTOS APENDICULARES - (BRA</t>
  </si>
  <si>
    <t xml:space="preserve">TOMOGRAFIA COMPUTADORIZADA DE SELA TURCICA</t>
  </si>
  <si>
    <t xml:space="preserve">TOMOGRAFIA COMPUTADORIZADA DE TORAX</t>
  </si>
  <si>
    <t xml:space="preserve">TOMOGRAFIA COMPUTADORIZADA DO CRANIO</t>
  </si>
  <si>
    <t xml:space="preserve">TOMOGRAFIA COMPUTADORIZADA DO PESCOCO</t>
  </si>
  <si>
    <t xml:space="preserve">TOMOGRAFIA DE COERÊNCIA ÓPTICA
</t>
  </si>
  <si>
    <t xml:space="preserve">ULTRASSONOGRAFIA ABDOMEN TOTAL</t>
  </si>
  <si>
    <t xml:space="preserve">ULTRASSONOGRAFIA DE ABDOMEN SUPERIOR</t>
  </si>
  <si>
    <t xml:space="preserve">ULTTASSONOGRAFIA DE ARTICULACAO</t>
  </si>
  <si>
    <t xml:space="preserve">ULTRSSONOGRAFIA DE BOLSA ESCROTAL</t>
  </si>
  <si>
    <t xml:space="preserve">ULTRASSONOGRAFIA DE PROSTATA POR VIA ABDOMINAL</t>
  </si>
  <si>
    <t xml:space="preserve">ULTRASSONOGRAFIA DE PROSTATA POR VIA TRANSRETAL</t>
  </si>
  <si>
    <t xml:space="preserve">ULTRASSONOGRAFIA DE TIREOIDE</t>
  </si>
  <si>
    <t xml:space="preserve">ULTRASSONOGRAFIA DE TORAX (EXTRACARDIACA)</t>
  </si>
  <si>
    <t xml:space="preserve">ULTRASSONOGRAFIA DO APARELHO URINARIO</t>
  </si>
  <si>
    <t xml:space="preserve">ULTRASSONOGRAFIA DOPPER COLORIDO DE VASOS ( ATÉ 3 VASOS)</t>
  </si>
  <si>
    <t xml:space="preserve">ULTRASSONOGRAFIA DOPPER DE FLUXO OBSTETRICO</t>
  </si>
  <si>
    <t xml:space="preserve">ULTRASSONOGRAFIA MAMARIA BILATERAL</t>
  </si>
  <si>
    <t xml:space="preserve">ULTRASSONOGRAFIA OBSTÉTRICA</t>
  </si>
  <si>
    <t xml:space="preserve">ULTRASSONOGRAFIA OBSTÉTRICA COM DOPPLER COLORIDO E PULSADO</t>
  </si>
  <si>
    <t xml:space="preserve">ULTRASSONOGRAFIA PELVICA (GINECOLOGICA)</t>
  </si>
  <si>
    <t xml:space="preserve">ULTRASSONOGRAFIA TRANSFONTANELA</t>
  </si>
  <si>
    <t xml:space="preserve">ULTRASSONOGRAFIA TRANSVAGINAL</t>
  </si>
  <si>
    <r>
      <rPr>
        <b val="true"/>
        <sz val="11"/>
        <color rgb="FF000000"/>
        <rFont val="Calibri"/>
        <family val="2"/>
        <charset val="1"/>
      </rPr>
      <t xml:space="preserve">JUSTIFICATIVA: </t>
    </r>
    <r>
      <rPr>
        <sz val="10"/>
        <color rgb="FF000000"/>
        <rFont val="Calibri"/>
        <family val="2"/>
        <charset val="1"/>
      </rPr>
      <t xml:space="preserve">A contratação de empresa para prestação dos exames acima descritos justifica- se tendo em vista que os mesmos são essenciais par auxiliar no diagnóstico de diversas patologias, possibilitando o  devido acompanhamento do tratamento dos usuários.</t>
    </r>
  </si>
  <si>
    <r>
      <rPr>
        <b val="true"/>
        <sz val="11"/>
        <color rgb="FF000000"/>
        <rFont val="Calibri"/>
        <family val="2"/>
        <charset val="1"/>
      </rPr>
      <t xml:space="preserve">LOCAL DE ENTREGA: </t>
    </r>
    <r>
      <rPr>
        <b val="true"/>
        <sz val="9"/>
        <color rgb="FF000000"/>
        <rFont val="Arial"/>
        <family val="2"/>
        <charset val="1"/>
      </rPr>
      <t xml:space="preserve">Conforme Termo de Referência</t>
    </r>
  </si>
  <si>
    <r>
      <rPr>
        <b val="true"/>
        <sz val="11"/>
        <color rgb="FF000000"/>
        <rFont val="Calibri"/>
        <family val="2"/>
        <charset val="1"/>
      </rPr>
      <t xml:space="preserve">FORMA DE ENTREGA: </t>
    </r>
    <r>
      <rPr>
        <b val="true"/>
        <sz val="9"/>
        <color rgb="FF000000"/>
        <rFont val="Arial"/>
        <family val="2"/>
        <charset val="1"/>
      </rPr>
      <t xml:space="preserve">Conforme Termo de Referência</t>
    </r>
  </si>
  <si>
    <t xml:space="preserve">UNIDADE REQUISITANTE:</t>
  </si>
  <si>
    <t xml:space="preserve">DE ACORDO EM PROSSEGUIMENTO EM       /     /       
</t>
  </si>
  <si>
    <t xml:space="preserve">Assinatura / carimbo / Matrícula.</t>
  </si>
  <si>
    <t xml:space="preserve">Ordenador de Despesas.</t>
  </si>
  <si>
    <t xml:space="preserve">ITEM</t>
  </si>
  <si>
    <t xml:space="preserve">ESPECIFICAÇÃO</t>
  </si>
  <si>
    <t xml:space="preserve">U/C</t>
  </si>
  <si>
    <t xml:space="preserve">HMRS</t>
  </si>
  <si>
    <t xml:space="preserve">CRCA</t>
  </si>
  <si>
    <t xml:space="preserve">TOTAL</t>
  </si>
  <si>
    <t xml:space="preserve">ESTADO DO RIO DE JANEIRO</t>
  </si>
  <si>
    <t xml:space="preserve">PREFEITURA MUNICIPAL DE NOVA FRIBURGO</t>
  </si>
  <si>
    <t xml:space="preserve">ANEXO  III</t>
  </si>
  <si>
    <t xml:space="preserve">SECRETARIA MUNICIPAL DE SAÚDE</t>
  </si>
  <si>
    <t xml:space="preserve">SOLICITAÇÃO DE PREÇOS PARA CONTRAÇÃO DE SERVIÇOS.</t>
  </si>
  <si>
    <t xml:space="preserve">01 - NOME DO ÓRGÃO: </t>
  </si>
  <si>
    <t xml:space="preserve">02 - ENDEREÇO: Av. Alberto Braune, nº 224 - Centro - N. Friburgo/RJ</t>
  </si>
  <si>
    <t xml:space="preserve">03 - ESTE FORMULÁRIO DEVERÁ TER OS CAMPOS DE Nº 10,12 E 13 PREENCHIDOS PELA EMPRESA E DEVOLVIDO NO ENDEREÇO ACIMA OU PELO E-MAIL</t>
  </si>
  <si>
    <t xml:space="preserve">04 - PRAZO DE EXECUÇÃO:  CONFORME TERMO DE REFERÊNCIA</t>
  </si>
  <si>
    <t xml:space="preserve">05 - LOCAL DE EXECUÇÃO:  CONFORME TERMO DE REFERÊNCIA</t>
  </si>
  <si>
    <t xml:space="preserve">06 -ITEM</t>
  </si>
  <si>
    <t xml:space="preserve">CÓDIGO</t>
  </si>
  <si>
    <t xml:space="preserve">07 - DESCRIÇÃO DO SERVIÇO</t>
  </si>
  <si>
    <t xml:space="preserve">08 - U/C</t>
  </si>
  <si>
    <t xml:space="preserve">09-QUANT.</t>
  </si>
  <si>
    <t xml:space="preserve">PREÇO</t>
  </si>
  <si>
    <t xml:space="preserve">10- UNITÁRIO</t>
  </si>
  <si>
    <t xml:space="preserve">11 - TOTAL</t>
  </si>
  <si>
    <t xml:space="preserve">DECLARAÇÃO INTEIRA SUBMISSÃO AOS TERMOS DA LEI Nº 8666/93.</t>
  </si>
  <si>
    <t xml:space="preserve">VALIDADE DA PROPOSTA: 90 DIAS</t>
  </si>
  <si>
    <t xml:space="preserve">NOME DA EMPRESA:</t>
  </si>
  <si>
    <t xml:space="preserve">NOME DO BANCO:</t>
  </si>
  <si>
    <t xml:space="preserve">ENDEREÇO:</t>
  </si>
  <si>
    <t xml:space="preserve">CNPJ:                                                                           INSC. ESTADUAL:</t>
  </si>
  <si>
    <t xml:space="preserve">AGÊNCIA:</t>
  </si>
  <si>
    <t xml:space="preserve">EM _____/_____/________                               ASSINATURA/CARIMBO:</t>
  </si>
  <si>
    <t xml:space="preserve">Nº DA CONTA: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</si>
</sst>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&quot;R$&quot;* #,##0.00_);_(&quot;R$&quot;* \(#,##0.00\);_(&quot;R$&quot;* \-??_);_(@_)"/>
    <numFmt numFmtId="166" formatCode="#,##0"/>
    <numFmt numFmtId="167" formatCode="#,###"/>
    <numFmt numFmtId="168" formatCode="DD/MM/YY;@"/>
    <numFmt numFmtId="169" formatCode="[$R$-416]\ #,##0.00;[RED]\-[$R$-416]\ #,##0.00"/>
    <numFmt numFmtId="170" formatCode="_-[$R$-416]\ * #,##0.00_-;\-[$R$-416]\ * #,##0.00_-;_-[$R$-416]\ * \-??_-;_-@_-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9"/>
      <color rgb="FF000000"/>
      <name val="Arial"/>
      <family val="2"/>
      <charset val="1"/>
    </font>
    <font>
      <b val="true"/>
      <u val="single"/>
      <sz val="10"/>
      <color rgb="FF000000"/>
      <name val="Calibri"/>
      <family val="2"/>
      <charset val="1"/>
    </font>
    <font>
      <b val="true"/>
      <sz val="1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21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1" fillId="0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1" fillId="0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0" borderId="0" xfId="2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11" fillId="0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0" borderId="2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3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3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4" xfId="21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11" fillId="0" borderId="3" xfId="21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1" fillId="0" borderId="5" xfId="21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4" fontId="11" fillId="0" borderId="4" xfId="21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11" fillId="0" borderId="6" xfId="21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11" fillId="0" borderId="7" xfId="21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7" fillId="0" borderId="3" xfId="21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1" fillId="0" borderId="7" xfId="21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1" fillId="0" borderId="7" xfId="21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6" fontId="11" fillId="0" borderId="7" xfId="21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11" fillId="0" borderId="8" xfId="21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7" fillId="0" borderId="7" xfId="21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7" fillId="0" borderId="1" xfId="21" applyFont="true" applyBorder="true" applyAlignment="true" applyProtection="true">
      <alignment horizontal="right" vertical="center" textRotation="0" wrapText="true" indent="0" shrinkToFit="false"/>
      <protection locked="true" hidden="true"/>
    </xf>
    <xf numFmtId="164" fontId="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5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oeda 2" xfId="20"/>
    <cellStyle name="Normal 2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gi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69840</xdr:colOff>
      <xdr:row>0</xdr:row>
      <xdr:rowOff>95040</xdr:rowOff>
    </xdr:from>
    <xdr:to>
      <xdr:col>1</xdr:col>
      <xdr:colOff>215280</xdr:colOff>
      <xdr:row>4</xdr:row>
      <xdr:rowOff>64800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69840" y="95040"/>
          <a:ext cx="546480" cy="76032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2</xdr:col>
      <xdr:colOff>360</xdr:colOff>
      <xdr:row>34</xdr:row>
      <xdr:rowOff>124920</xdr:rowOff>
    </xdr:from>
    <xdr:to>
      <xdr:col>2</xdr:col>
      <xdr:colOff>182520</xdr:colOff>
      <xdr:row>36</xdr:row>
      <xdr:rowOff>5400</xdr:rowOff>
    </xdr:to>
    <xdr:sp>
      <xdr:nvSpPr>
        <xdr:cNvPr id="1" name="CustomShape 1"/>
        <xdr:cNvSpPr/>
      </xdr:nvSpPr>
      <xdr:spPr>
        <a:xfrm>
          <a:off x="3332160" y="10334880"/>
          <a:ext cx="182160" cy="43812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</xdr:col>
      <xdr:colOff>360</xdr:colOff>
      <xdr:row>34</xdr:row>
      <xdr:rowOff>124920</xdr:rowOff>
    </xdr:from>
    <xdr:to>
      <xdr:col>2</xdr:col>
      <xdr:colOff>182520</xdr:colOff>
      <xdr:row>36</xdr:row>
      <xdr:rowOff>5400</xdr:rowOff>
    </xdr:to>
    <xdr:sp>
      <xdr:nvSpPr>
        <xdr:cNvPr id="2" name="CustomShape 1"/>
        <xdr:cNvSpPr/>
      </xdr:nvSpPr>
      <xdr:spPr>
        <a:xfrm>
          <a:off x="3332160" y="10334880"/>
          <a:ext cx="182160" cy="43812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360</xdr:colOff>
      <xdr:row>34</xdr:row>
      <xdr:rowOff>124920</xdr:rowOff>
    </xdr:from>
    <xdr:to>
      <xdr:col>2</xdr:col>
      <xdr:colOff>182520</xdr:colOff>
      <xdr:row>36</xdr:row>
      <xdr:rowOff>5760</xdr:rowOff>
    </xdr:to>
    <xdr:sp>
      <xdr:nvSpPr>
        <xdr:cNvPr id="3" name="CustomShape 1"/>
        <xdr:cNvSpPr/>
      </xdr:nvSpPr>
      <xdr:spPr>
        <a:xfrm>
          <a:off x="2818440" y="9425520"/>
          <a:ext cx="182160" cy="410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433080</xdr:colOff>
      <xdr:row>0</xdr:row>
      <xdr:rowOff>0</xdr:rowOff>
    </xdr:from>
    <xdr:to>
      <xdr:col>1</xdr:col>
      <xdr:colOff>621000</xdr:colOff>
      <xdr:row>3</xdr:row>
      <xdr:rowOff>163080</xdr:rowOff>
    </xdr:to>
    <xdr:pic>
      <xdr:nvPicPr>
        <xdr:cNvPr id="4" name="Imagem 1" descr=""/>
        <xdr:cNvPicPr/>
      </xdr:nvPicPr>
      <xdr:blipFill>
        <a:blip r:embed="rId1"/>
        <a:stretch/>
      </xdr:blipFill>
      <xdr:spPr>
        <a:xfrm>
          <a:off x="433080" y="0"/>
          <a:ext cx="681840" cy="65052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2</xdr:col>
      <xdr:colOff>0</xdr:colOff>
      <xdr:row>35</xdr:row>
      <xdr:rowOff>124920</xdr:rowOff>
    </xdr:from>
    <xdr:to>
      <xdr:col>2</xdr:col>
      <xdr:colOff>182160</xdr:colOff>
      <xdr:row>37</xdr:row>
      <xdr:rowOff>6120</xdr:rowOff>
    </xdr:to>
    <xdr:sp>
      <xdr:nvSpPr>
        <xdr:cNvPr id="5" name="CustomShape 1"/>
        <xdr:cNvSpPr/>
      </xdr:nvSpPr>
      <xdr:spPr>
        <a:xfrm>
          <a:off x="1330920" y="6870240"/>
          <a:ext cx="182160" cy="30852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</xdr:col>
      <xdr:colOff>360</xdr:colOff>
      <xdr:row>34</xdr:row>
      <xdr:rowOff>124920</xdr:rowOff>
    </xdr:from>
    <xdr:to>
      <xdr:col>2</xdr:col>
      <xdr:colOff>182520</xdr:colOff>
      <xdr:row>36</xdr:row>
      <xdr:rowOff>5760</xdr:rowOff>
    </xdr:to>
    <xdr:sp>
      <xdr:nvSpPr>
        <xdr:cNvPr id="6" name="CustomShape 1"/>
        <xdr:cNvSpPr/>
      </xdr:nvSpPr>
      <xdr:spPr>
        <a:xfrm>
          <a:off x="1331280" y="6707880"/>
          <a:ext cx="182160" cy="20592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6" activeCellId="0" sqref="F16"/>
    </sheetView>
  </sheetViews>
  <sheetFormatPr defaultRowHeight="9.95" zeroHeight="false" outlineLevelRow="0" outlineLevelCol="0"/>
  <cols>
    <col collapsed="false" customWidth="true" hidden="false" outlineLevel="0" max="1" min="1" style="1" width="5.69"/>
    <col collapsed="false" customWidth="true" hidden="false" outlineLevel="0" max="2" min="2" style="2" width="41.53"/>
    <col collapsed="false" customWidth="true" hidden="false" outlineLevel="0" max="3" min="3" style="1" width="15.95"/>
    <col collapsed="false" customWidth="true" hidden="false" outlineLevel="0" max="6" min="4" style="1" width="17.25"/>
    <col collapsed="false" customWidth="true" hidden="false" outlineLevel="0" max="256" min="7" style="1" width="9.13"/>
    <col collapsed="false" customWidth="true" hidden="false" outlineLevel="0" max="1023" min="257" style="3" width="9.13"/>
    <col collapsed="false" customWidth="false" hidden="false" outlineLevel="0" max="1025" min="1024" style="3" width="11.52"/>
  </cols>
  <sheetData>
    <row r="1" customFormat="false" ht="15" hidden="false" customHeight="true" outlineLevel="0" collapsed="false"/>
    <row r="2" customFormat="false" ht="15.75" hidden="false" customHeight="true" outlineLevel="0" collapsed="false">
      <c r="B2" s="4" t="s">
        <v>0</v>
      </c>
      <c r="C2" s="4"/>
      <c r="D2" s="4"/>
      <c r="E2" s="4"/>
      <c r="F2" s="4"/>
    </row>
    <row r="3" customFormat="false" ht="15.75" hidden="false" customHeight="true" outlineLevel="0" collapsed="false">
      <c r="B3" s="4" t="s">
        <v>1</v>
      </c>
      <c r="C3" s="4"/>
      <c r="D3" s="4"/>
      <c r="E3" s="4"/>
      <c r="F3" s="4"/>
    </row>
    <row r="4" customFormat="false" ht="15.75" hidden="false" customHeight="true" outlineLevel="0" collapsed="false">
      <c r="B4" s="4" t="s">
        <v>2</v>
      </c>
      <c r="C4" s="4"/>
      <c r="D4" s="4"/>
      <c r="E4" s="4"/>
      <c r="F4" s="4"/>
    </row>
    <row r="5" customFormat="false" ht="15.75" hidden="false" customHeight="true" outlineLevel="0" collapsed="false">
      <c r="B5" s="5"/>
      <c r="C5" s="3"/>
      <c r="D5" s="5" t="s">
        <v>3</v>
      </c>
      <c r="E5" s="4"/>
      <c r="F5" s="4"/>
    </row>
    <row r="6" customFormat="false" ht="36" hidden="false" customHeight="true" outlineLevel="0" collapsed="false">
      <c r="A6" s="6" t="s">
        <v>4</v>
      </c>
      <c r="B6" s="6"/>
      <c r="C6" s="6"/>
      <c r="D6" s="6"/>
      <c r="E6" s="6"/>
      <c r="F6" s="6"/>
    </row>
    <row r="7" customFormat="false" ht="22.35" hidden="false" customHeight="true" outlineLevel="0" collapsed="false">
      <c r="A7" s="7" t="s">
        <v>5</v>
      </c>
      <c r="B7" s="7"/>
      <c r="C7" s="7"/>
      <c r="D7" s="7"/>
      <c r="E7" s="8"/>
      <c r="F7" s="8"/>
    </row>
    <row r="8" customFormat="false" ht="21.95" hidden="false" customHeight="true" outlineLevel="0" collapsed="false">
      <c r="A8" s="9" t="s">
        <v>6</v>
      </c>
      <c r="B8" s="9"/>
      <c r="C8" s="9"/>
      <c r="D8" s="9"/>
      <c r="E8" s="8"/>
      <c r="F8" s="8"/>
    </row>
    <row r="9" customFormat="false" ht="20.25" hidden="false" customHeight="true" outlineLevel="0" collapsed="false">
      <c r="A9" s="6" t="s">
        <v>7</v>
      </c>
      <c r="B9" s="6"/>
      <c r="C9" s="6"/>
      <c r="D9" s="6"/>
      <c r="E9" s="6"/>
      <c r="F9" s="6"/>
    </row>
    <row r="10" customFormat="false" ht="26.25" hidden="false" customHeight="true" outlineLevel="0" collapsed="false">
      <c r="A10" s="6"/>
      <c r="B10" s="6"/>
      <c r="C10" s="6"/>
      <c r="D10" s="6"/>
      <c r="E10" s="6"/>
      <c r="F10" s="6"/>
    </row>
    <row r="11" customFormat="false" ht="32.05" hidden="false" customHeight="true" outlineLevel="0" collapsed="false">
      <c r="A11" s="7" t="s">
        <v>8</v>
      </c>
      <c r="B11" s="7"/>
      <c r="C11" s="7" t="s">
        <v>9</v>
      </c>
      <c r="D11" s="7" t="s">
        <v>10</v>
      </c>
      <c r="E11" s="10"/>
      <c r="F11" s="10"/>
    </row>
    <row r="12" customFormat="false" ht="21.95" hidden="false" customHeight="true" outlineLevel="0" collapsed="false">
      <c r="A12" s="11" t="s">
        <v>11</v>
      </c>
      <c r="B12" s="11" t="s">
        <v>12</v>
      </c>
      <c r="C12" s="11" t="s">
        <v>13</v>
      </c>
      <c r="D12" s="11" t="s">
        <v>14</v>
      </c>
      <c r="E12" s="5"/>
      <c r="F12" s="5"/>
    </row>
    <row r="13" customFormat="false" ht="21.95" hidden="false" customHeight="true" outlineLevel="0" collapsed="false">
      <c r="A13" s="11" t="n">
        <v>1</v>
      </c>
      <c r="B13" s="12" t="s">
        <v>15</v>
      </c>
      <c r="C13" s="13" t="s">
        <v>16</v>
      </c>
      <c r="D13" s="14" t="n">
        <f aca="false">'ANEXO I- CONSOLIDADO'!F2</f>
        <v>137</v>
      </c>
      <c r="E13" s="5"/>
      <c r="F13" s="5"/>
    </row>
    <row r="14" customFormat="false" ht="17.9" hidden="false" customHeight="true" outlineLevel="0" collapsed="false">
      <c r="A14" s="11" t="n">
        <v>2</v>
      </c>
      <c r="B14" s="12" t="s">
        <v>17</v>
      </c>
      <c r="C14" s="13" t="s">
        <v>16</v>
      </c>
      <c r="D14" s="14" t="n">
        <f aca="false">'ANEXO I- CONSOLIDADO'!F3</f>
        <v>196</v>
      </c>
      <c r="E14" s="5"/>
      <c r="F14" s="5"/>
    </row>
    <row r="15" customFormat="false" ht="21.95" hidden="false" customHeight="true" outlineLevel="0" collapsed="false">
      <c r="A15" s="11" t="n">
        <v>3</v>
      </c>
      <c r="B15" s="12" t="s">
        <v>18</v>
      </c>
      <c r="C15" s="13" t="s">
        <v>16</v>
      </c>
      <c r="D15" s="14" t="n">
        <f aca="false">'ANEXO I- CONSOLIDADO'!F4</f>
        <v>91</v>
      </c>
      <c r="E15" s="5"/>
      <c r="F15" s="5"/>
    </row>
    <row r="16" customFormat="false" ht="48.5" hidden="false" customHeight="true" outlineLevel="0" collapsed="false">
      <c r="A16" s="11" t="n">
        <v>4</v>
      </c>
      <c r="B16" s="12" t="s">
        <v>19</v>
      </c>
      <c r="C16" s="13" t="s">
        <v>16</v>
      </c>
      <c r="D16" s="14" t="n">
        <f aca="false">'ANEXO I- CONSOLIDADO'!F5</f>
        <v>10</v>
      </c>
      <c r="E16" s="5"/>
      <c r="F16" s="5"/>
    </row>
    <row r="17" customFormat="false" ht="26.1" hidden="false" customHeight="true" outlineLevel="0" collapsed="false">
      <c r="A17" s="11" t="n">
        <v>5</v>
      </c>
      <c r="B17" s="15" t="s">
        <v>20</v>
      </c>
      <c r="C17" s="13" t="s">
        <v>16</v>
      </c>
      <c r="D17" s="14" t="n">
        <f aca="false">'ANEXO I- CONSOLIDADO'!F6</f>
        <v>6</v>
      </c>
      <c r="E17" s="5"/>
      <c r="F17" s="5"/>
    </row>
    <row r="18" customFormat="false" ht="39.55" hidden="false" customHeight="true" outlineLevel="0" collapsed="false">
      <c r="A18" s="11" t="n">
        <v>6</v>
      </c>
      <c r="B18" s="15" t="s">
        <v>21</v>
      </c>
      <c r="C18" s="13" t="s">
        <v>16</v>
      </c>
      <c r="D18" s="14" t="n">
        <f aca="false">'ANEXO I- CONSOLIDADO'!F7</f>
        <v>171</v>
      </c>
      <c r="E18" s="5"/>
      <c r="F18" s="5"/>
    </row>
    <row r="19" customFormat="false" ht="32.05" hidden="false" customHeight="true" outlineLevel="0" collapsed="false">
      <c r="A19" s="11" t="n">
        <v>7</v>
      </c>
      <c r="B19" s="15" t="s">
        <v>22</v>
      </c>
      <c r="C19" s="13" t="s">
        <v>16</v>
      </c>
      <c r="D19" s="14" t="n">
        <f aca="false">'ANEXO I- CONSOLIDADO'!F8</f>
        <v>171</v>
      </c>
      <c r="E19" s="5"/>
      <c r="F19" s="5"/>
    </row>
    <row r="20" customFormat="false" ht="21.95" hidden="false" customHeight="true" outlineLevel="0" collapsed="false">
      <c r="A20" s="11" t="n">
        <v>8</v>
      </c>
      <c r="B20" s="15" t="s">
        <v>23</v>
      </c>
      <c r="C20" s="13" t="s">
        <v>16</v>
      </c>
      <c r="D20" s="14" t="n">
        <f aca="false">'ANEXO I- CONSOLIDADO'!F9</f>
        <v>133</v>
      </c>
      <c r="E20" s="5"/>
      <c r="F20" s="5"/>
    </row>
    <row r="21" customFormat="false" ht="29.85" hidden="false" customHeight="true" outlineLevel="0" collapsed="false">
      <c r="A21" s="11" t="n">
        <v>9</v>
      </c>
      <c r="B21" s="15" t="s">
        <v>24</v>
      </c>
      <c r="C21" s="13" t="s">
        <v>16</v>
      </c>
      <c r="D21" s="14" t="n">
        <f aca="false">'ANEXO I- CONSOLIDADO'!F10</f>
        <v>6</v>
      </c>
      <c r="E21" s="5"/>
      <c r="F21" s="5"/>
    </row>
    <row r="22" customFormat="false" ht="21.95" hidden="false" customHeight="true" outlineLevel="0" collapsed="false">
      <c r="A22" s="11" t="n">
        <v>10</v>
      </c>
      <c r="B22" s="15" t="s">
        <v>25</v>
      </c>
      <c r="C22" s="13" t="s">
        <v>16</v>
      </c>
      <c r="D22" s="14" t="n">
        <f aca="false">'ANEXO I- CONSOLIDADO'!F11</f>
        <v>6</v>
      </c>
      <c r="E22" s="5"/>
      <c r="F22" s="5"/>
    </row>
    <row r="23" customFormat="false" ht="21.95" hidden="false" customHeight="true" outlineLevel="0" collapsed="false">
      <c r="A23" s="11" t="n">
        <v>11</v>
      </c>
      <c r="B23" s="15" t="s">
        <v>26</v>
      </c>
      <c r="C23" s="13" t="s">
        <v>16</v>
      </c>
      <c r="D23" s="14" t="n">
        <f aca="false">'ANEXO I- CONSOLIDADO'!F12</f>
        <v>75</v>
      </c>
      <c r="E23" s="5"/>
      <c r="F23" s="5"/>
    </row>
    <row r="24" customFormat="false" ht="21.95" hidden="false" customHeight="true" outlineLevel="0" collapsed="false">
      <c r="A24" s="11" t="n">
        <v>12</v>
      </c>
      <c r="B24" s="16" t="s">
        <v>27</v>
      </c>
      <c r="C24" s="13" t="s">
        <v>16</v>
      </c>
      <c r="D24" s="14" t="n">
        <f aca="false">'ANEXO I- CONSOLIDADO'!F13</f>
        <v>6</v>
      </c>
      <c r="E24" s="5"/>
      <c r="F24" s="5"/>
    </row>
    <row r="25" customFormat="false" ht="21.95" hidden="false" customHeight="true" outlineLevel="0" collapsed="false">
      <c r="A25" s="11" t="n">
        <v>13</v>
      </c>
      <c r="B25" s="16" t="s">
        <v>28</v>
      </c>
      <c r="C25" s="13" t="s">
        <v>16</v>
      </c>
      <c r="D25" s="14" t="n">
        <f aca="false">'ANEXO I- CONSOLIDADO'!F14</f>
        <v>6</v>
      </c>
      <c r="E25" s="5"/>
      <c r="F25" s="5"/>
    </row>
    <row r="26" customFormat="false" ht="21.95" hidden="false" customHeight="true" outlineLevel="0" collapsed="false">
      <c r="A26" s="11" t="n">
        <v>14</v>
      </c>
      <c r="B26" s="16" t="s">
        <v>29</v>
      </c>
      <c r="C26" s="13" t="s">
        <v>16</v>
      </c>
      <c r="D26" s="14" t="n">
        <f aca="false">'ANEXO I- CONSOLIDADO'!F15</f>
        <v>6</v>
      </c>
      <c r="E26" s="5"/>
      <c r="F26" s="5"/>
    </row>
    <row r="27" customFormat="false" ht="21.95" hidden="false" customHeight="true" outlineLevel="0" collapsed="false">
      <c r="A27" s="11" t="n">
        <v>15</v>
      </c>
      <c r="B27" s="16" t="s">
        <v>30</v>
      </c>
      <c r="C27" s="13" t="s">
        <v>16</v>
      </c>
      <c r="D27" s="14" t="n">
        <f aca="false">'ANEXO I- CONSOLIDADO'!F16</f>
        <v>6</v>
      </c>
      <c r="E27" s="5"/>
      <c r="F27" s="5"/>
    </row>
    <row r="28" customFormat="false" ht="21.95" hidden="false" customHeight="true" outlineLevel="0" collapsed="false">
      <c r="A28" s="11" t="n">
        <v>16</v>
      </c>
      <c r="B28" s="12" t="s">
        <v>31</v>
      </c>
      <c r="C28" s="13" t="s">
        <v>16</v>
      </c>
      <c r="D28" s="14" t="n">
        <f aca="false">'ANEXO I- CONSOLIDADO'!F17</f>
        <v>24</v>
      </c>
      <c r="E28" s="5"/>
      <c r="F28" s="5"/>
    </row>
    <row r="29" customFormat="false" ht="21.95" hidden="false" customHeight="true" outlineLevel="0" collapsed="false">
      <c r="A29" s="11" t="n">
        <v>17</v>
      </c>
      <c r="B29" s="12" t="s">
        <v>32</v>
      </c>
      <c r="C29" s="13" t="s">
        <v>16</v>
      </c>
      <c r="D29" s="14" t="n">
        <f aca="false">'ANEXO I- CONSOLIDADO'!F18</f>
        <v>2448</v>
      </c>
      <c r="E29" s="5"/>
      <c r="F29" s="5"/>
    </row>
    <row r="30" customFormat="false" ht="21.95" hidden="false" customHeight="true" outlineLevel="0" collapsed="false">
      <c r="A30" s="11" t="n">
        <v>18</v>
      </c>
      <c r="B30" s="12" t="s">
        <v>33</v>
      </c>
      <c r="C30" s="13" t="s">
        <v>16</v>
      </c>
      <c r="D30" s="14" t="n">
        <f aca="false">'ANEXO I- CONSOLIDADO'!F19</f>
        <v>3259</v>
      </c>
      <c r="E30" s="5"/>
      <c r="F30" s="5"/>
    </row>
    <row r="31" customFormat="false" ht="21.95" hidden="false" customHeight="true" outlineLevel="0" collapsed="false">
      <c r="A31" s="11" t="n">
        <v>19</v>
      </c>
      <c r="B31" s="12" t="s">
        <v>34</v>
      </c>
      <c r="C31" s="13" t="s">
        <v>16</v>
      </c>
      <c r="D31" s="14" t="n">
        <f aca="false">'ANEXO I- CONSOLIDADO'!F20</f>
        <v>492</v>
      </c>
      <c r="E31" s="5"/>
      <c r="F31" s="5"/>
    </row>
    <row r="32" customFormat="false" ht="21.95" hidden="false" customHeight="true" outlineLevel="0" collapsed="false">
      <c r="A32" s="11" t="n">
        <v>20</v>
      </c>
      <c r="B32" s="12" t="s">
        <v>35</v>
      </c>
      <c r="C32" s="13" t="s">
        <v>16</v>
      </c>
      <c r="D32" s="14" t="n">
        <f aca="false">'ANEXO I- CONSOLIDADO'!F21</f>
        <v>132</v>
      </c>
      <c r="E32" s="5"/>
      <c r="F32" s="5"/>
    </row>
    <row r="33" customFormat="false" ht="21.95" hidden="false" customHeight="true" outlineLevel="0" collapsed="false">
      <c r="A33" s="11" t="n">
        <v>21</v>
      </c>
      <c r="B33" s="12" t="s">
        <v>36</v>
      </c>
      <c r="C33" s="13" t="s">
        <v>16</v>
      </c>
      <c r="D33" s="14" t="n">
        <f aca="false">'ANEXO I- CONSOLIDADO'!F22</f>
        <v>852</v>
      </c>
      <c r="E33" s="5"/>
      <c r="F33" s="5"/>
    </row>
    <row r="34" customFormat="false" ht="21.95" hidden="false" customHeight="true" outlineLevel="0" collapsed="false">
      <c r="A34" s="11" t="n">
        <v>22</v>
      </c>
      <c r="B34" s="15" t="s">
        <v>37</v>
      </c>
      <c r="C34" s="13" t="s">
        <v>16</v>
      </c>
      <c r="D34" s="14" t="n">
        <f aca="false">'ANEXO I- CONSOLIDADO'!F23</f>
        <v>47</v>
      </c>
      <c r="E34" s="5"/>
      <c r="F34" s="5"/>
    </row>
    <row r="35" customFormat="false" ht="21.95" hidden="false" customHeight="true" outlineLevel="0" collapsed="false">
      <c r="A35" s="11" t="n">
        <v>23</v>
      </c>
      <c r="B35" s="12" t="s">
        <v>38</v>
      </c>
      <c r="C35" s="13" t="s">
        <v>16</v>
      </c>
      <c r="D35" s="14" t="n">
        <f aca="false">'ANEXO I- CONSOLIDADO'!F24</f>
        <v>4620</v>
      </c>
      <c r="E35" s="5"/>
      <c r="F35" s="5"/>
    </row>
    <row r="36" customFormat="false" ht="21.95" hidden="false" customHeight="true" outlineLevel="0" collapsed="false">
      <c r="A36" s="11" t="n">
        <v>24</v>
      </c>
      <c r="B36" s="16" t="s">
        <v>39</v>
      </c>
      <c r="C36" s="13" t="s">
        <v>16</v>
      </c>
      <c r="D36" s="14" t="n">
        <f aca="false">'ANEXO I- CONSOLIDADO'!F25</f>
        <v>432</v>
      </c>
      <c r="E36" s="5"/>
      <c r="F36" s="5"/>
    </row>
    <row r="37" customFormat="false" ht="33.55" hidden="false" customHeight="true" outlineLevel="0" collapsed="false">
      <c r="A37" s="11" t="n">
        <v>25</v>
      </c>
      <c r="B37" s="12" t="s">
        <v>40</v>
      </c>
      <c r="C37" s="13" t="s">
        <v>16</v>
      </c>
      <c r="D37" s="14" t="n">
        <f aca="false">'ANEXO I- CONSOLIDADO'!F26</f>
        <v>12</v>
      </c>
      <c r="E37" s="5"/>
      <c r="F37" s="5"/>
    </row>
    <row r="38" customFormat="false" ht="21.95" hidden="false" customHeight="true" outlineLevel="0" collapsed="false">
      <c r="A38" s="11" t="n">
        <v>26</v>
      </c>
      <c r="B38" s="12" t="s">
        <v>41</v>
      </c>
      <c r="C38" s="13" t="s">
        <v>16</v>
      </c>
      <c r="D38" s="14" t="n">
        <f aca="false">'ANEXO I- CONSOLIDADO'!F27</f>
        <v>328</v>
      </c>
      <c r="E38" s="5"/>
      <c r="F38" s="5"/>
    </row>
    <row r="39" customFormat="false" ht="21.95" hidden="false" customHeight="true" outlineLevel="0" collapsed="false">
      <c r="A39" s="11" t="n">
        <v>27</v>
      </c>
      <c r="B39" s="12" t="s">
        <v>42</v>
      </c>
      <c r="C39" s="13" t="s">
        <v>16</v>
      </c>
      <c r="D39" s="14" t="n">
        <f aca="false">'ANEXO I- CONSOLIDADO'!F28</f>
        <v>458</v>
      </c>
      <c r="E39" s="5"/>
      <c r="F39" s="5"/>
    </row>
    <row r="40" customFormat="false" ht="21.95" hidden="false" customHeight="true" outlineLevel="0" collapsed="false">
      <c r="A40" s="11" t="n">
        <v>28</v>
      </c>
      <c r="B40" s="12" t="s">
        <v>43</v>
      </c>
      <c r="C40" s="13" t="s">
        <v>16</v>
      </c>
      <c r="D40" s="14" t="n">
        <f aca="false">'ANEXO I- CONSOLIDADO'!F29</f>
        <v>24</v>
      </c>
      <c r="E40" s="5"/>
      <c r="F40" s="5"/>
    </row>
    <row r="41" customFormat="false" ht="21.95" hidden="false" customHeight="true" outlineLevel="0" collapsed="false">
      <c r="A41" s="11" t="n">
        <v>29</v>
      </c>
      <c r="B41" s="12" t="s">
        <v>44</v>
      </c>
      <c r="C41" s="13" t="s">
        <v>16</v>
      </c>
      <c r="D41" s="14" t="n">
        <f aca="false">'ANEXO I- CONSOLIDADO'!F30</f>
        <v>50</v>
      </c>
      <c r="E41" s="5"/>
      <c r="F41" s="5"/>
    </row>
    <row r="42" customFormat="false" ht="21.95" hidden="false" customHeight="true" outlineLevel="0" collapsed="false">
      <c r="A42" s="11" t="n">
        <v>30</v>
      </c>
      <c r="B42" s="12" t="s">
        <v>45</v>
      </c>
      <c r="C42" s="13" t="s">
        <v>16</v>
      </c>
      <c r="D42" s="14" t="n">
        <f aca="false">'ANEXO I- CONSOLIDADO'!F31</f>
        <v>62</v>
      </c>
      <c r="E42" s="5"/>
      <c r="F42" s="5"/>
    </row>
    <row r="43" customFormat="false" ht="21.95" hidden="false" customHeight="true" outlineLevel="0" collapsed="false">
      <c r="A43" s="11" t="n">
        <v>31</v>
      </c>
      <c r="B43" s="12" t="s">
        <v>46</v>
      </c>
      <c r="C43" s="13" t="s">
        <v>16</v>
      </c>
      <c r="D43" s="14" t="n">
        <f aca="false">'ANEXO I- CONSOLIDADO'!F32</f>
        <v>48</v>
      </c>
      <c r="E43" s="5"/>
      <c r="F43" s="5"/>
    </row>
    <row r="44" customFormat="false" ht="21.95" hidden="false" customHeight="true" outlineLevel="0" collapsed="false">
      <c r="A44" s="11" t="n">
        <v>32</v>
      </c>
      <c r="B44" s="12" t="s">
        <v>47</v>
      </c>
      <c r="C44" s="13" t="s">
        <v>16</v>
      </c>
      <c r="D44" s="14" t="n">
        <f aca="false">'ANEXO I- CONSOLIDADO'!F33</f>
        <v>24</v>
      </c>
      <c r="E44" s="5"/>
      <c r="F44" s="5"/>
    </row>
    <row r="45" customFormat="false" ht="21.95" hidden="false" customHeight="true" outlineLevel="0" collapsed="false">
      <c r="A45" s="11" t="n">
        <v>33</v>
      </c>
      <c r="B45" s="12" t="s">
        <v>48</v>
      </c>
      <c r="C45" s="13" t="s">
        <v>16</v>
      </c>
      <c r="D45" s="14" t="n">
        <f aca="false">'ANEXO I- CONSOLIDADO'!F34</f>
        <v>493</v>
      </c>
      <c r="E45" s="5"/>
      <c r="F45" s="5"/>
    </row>
    <row r="46" customFormat="false" ht="21.95" hidden="false" customHeight="true" outlineLevel="0" collapsed="false">
      <c r="A46" s="11" t="n">
        <v>34</v>
      </c>
      <c r="B46" s="12" t="s">
        <v>49</v>
      </c>
      <c r="C46" s="13" t="s">
        <v>16</v>
      </c>
      <c r="D46" s="14" t="n">
        <f aca="false">'ANEXO I- CONSOLIDADO'!F35</f>
        <v>62</v>
      </c>
      <c r="E46" s="5"/>
      <c r="F46" s="5"/>
    </row>
    <row r="47" customFormat="false" ht="21.95" hidden="false" customHeight="true" outlineLevel="0" collapsed="false">
      <c r="A47" s="11" t="n">
        <v>35</v>
      </c>
      <c r="B47" s="12" t="s">
        <v>50</v>
      </c>
      <c r="C47" s="13" t="s">
        <v>16</v>
      </c>
      <c r="D47" s="14" t="n">
        <f aca="false">'ANEXO I- CONSOLIDADO'!F36</f>
        <v>4570</v>
      </c>
      <c r="E47" s="5"/>
      <c r="F47" s="5"/>
    </row>
    <row r="48" customFormat="false" ht="21.95" hidden="false" customHeight="true" outlineLevel="0" collapsed="false">
      <c r="A48" s="11" t="n">
        <v>36</v>
      </c>
      <c r="B48" s="12" t="s">
        <v>51</v>
      </c>
      <c r="C48" s="13" t="s">
        <v>16</v>
      </c>
      <c r="D48" s="14" t="n">
        <f aca="false">'ANEXO I- CONSOLIDADO'!F37</f>
        <v>790</v>
      </c>
      <c r="E48" s="5"/>
      <c r="F48" s="5"/>
    </row>
    <row r="49" customFormat="false" ht="21.95" hidden="false" customHeight="true" outlineLevel="0" collapsed="false">
      <c r="A49" s="11" t="n">
        <v>37</v>
      </c>
      <c r="B49" s="12" t="s">
        <v>52</v>
      </c>
      <c r="C49" s="13" t="s">
        <v>16</v>
      </c>
      <c r="D49" s="14" t="n">
        <f aca="false">'ANEXO I- CONSOLIDADO'!F38</f>
        <v>1857</v>
      </c>
      <c r="E49" s="5"/>
      <c r="F49" s="5"/>
    </row>
    <row r="50" customFormat="false" ht="21.95" hidden="false" customHeight="true" outlineLevel="0" collapsed="false">
      <c r="A50" s="11" t="n">
        <v>38</v>
      </c>
      <c r="B50" s="12" t="s">
        <v>53</v>
      </c>
      <c r="C50" s="13" t="s">
        <v>16</v>
      </c>
      <c r="D50" s="14" t="n">
        <f aca="false">'ANEXO I- CONSOLIDADO'!F39</f>
        <v>154</v>
      </c>
      <c r="E50" s="5"/>
      <c r="F50" s="5"/>
    </row>
    <row r="51" customFormat="false" ht="21.95" hidden="false" customHeight="true" outlineLevel="0" collapsed="false">
      <c r="A51" s="11" t="n">
        <v>39</v>
      </c>
      <c r="B51" s="12" t="s">
        <v>54</v>
      </c>
      <c r="C51" s="13" t="s">
        <v>16</v>
      </c>
      <c r="D51" s="14" t="n">
        <f aca="false">'ANEXO I- CONSOLIDADO'!F40</f>
        <v>43</v>
      </c>
      <c r="E51" s="5"/>
      <c r="F51" s="5"/>
    </row>
    <row r="52" customFormat="false" ht="21.95" hidden="false" customHeight="true" outlineLevel="0" collapsed="false">
      <c r="A52" s="11" t="n">
        <v>40</v>
      </c>
      <c r="B52" s="12" t="s">
        <v>55</v>
      </c>
      <c r="C52" s="13" t="s">
        <v>16</v>
      </c>
      <c r="D52" s="14" t="n">
        <f aca="false">'ANEXO I- CONSOLIDADO'!F41</f>
        <v>1273</v>
      </c>
      <c r="E52" s="5"/>
      <c r="F52" s="5"/>
    </row>
    <row r="53" customFormat="false" ht="21.95" hidden="false" customHeight="true" outlineLevel="0" collapsed="false">
      <c r="A53" s="11" t="n">
        <v>41</v>
      </c>
      <c r="B53" s="12" t="s">
        <v>56</v>
      </c>
      <c r="C53" s="13" t="s">
        <v>16</v>
      </c>
      <c r="D53" s="14" t="n">
        <f aca="false">'ANEXO I- CONSOLIDADO'!F42</f>
        <v>1607</v>
      </c>
      <c r="E53" s="5"/>
      <c r="F53" s="5"/>
    </row>
    <row r="54" customFormat="false" ht="21.95" hidden="false" customHeight="true" outlineLevel="0" collapsed="false">
      <c r="A54" s="11" t="n">
        <v>42</v>
      </c>
      <c r="B54" s="12" t="s">
        <v>57</v>
      </c>
      <c r="C54" s="13" t="s">
        <v>16</v>
      </c>
      <c r="D54" s="14" t="n">
        <f aca="false">'ANEXO I- CONSOLIDADO'!F43</f>
        <v>757</v>
      </c>
      <c r="E54" s="5"/>
      <c r="F54" s="5"/>
    </row>
    <row r="55" customFormat="false" ht="21.95" hidden="false" customHeight="true" outlineLevel="0" collapsed="false">
      <c r="A55" s="11" t="n">
        <v>43</v>
      </c>
      <c r="B55" s="12" t="s">
        <v>58</v>
      </c>
      <c r="C55" s="13" t="s">
        <v>16</v>
      </c>
      <c r="D55" s="14" t="n">
        <f aca="false">'ANEXO I- CONSOLIDADO'!F44</f>
        <v>64</v>
      </c>
      <c r="E55" s="5"/>
      <c r="F55" s="5"/>
    </row>
    <row r="56" customFormat="false" ht="21.95" hidden="false" customHeight="true" outlineLevel="0" collapsed="false">
      <c r="A56" s="11" t="n">
        <v>44</v>
      </c>
      <c r="B56" s="12" t="s">
        <v>59</v>
      </c>
      <c r="C56" s="13" t="s">
        <v>16</v>
      </c>
      <c r="D56" s="14" t="n">
        <f aca="false">'ANEXO I- CONSOLIDADO'!F45</f>
        <v>292</v>
      </c>
      <c r="E56" s="5"/>
      <c r="F56" s="5"/>
    </row>
    <row r="57" customFormat="false" ht="21.95" hidden="false" customHeight="true" outlineLevel="0" collapsed="false">
      <c r="A57" s="11" t="n">
        <v>45</v>
      </c>
      <c r="B57" s="12" t="s">
        <v>60</v>
      </c>
      <c r="C57" s="13" t="s">
        <v>16</v>
      </c>
      <c r="D57" s="14" t="n">
        <f aca="false">'ANEXO I- CONSOLIDADO'!F46</f>
        <v>219</v>
      </c>
      <c r="E57" s="5"/>
      <c r="F57" s="5"/>
    </row>
    <row r="58" customFormat="false" ht="21.95" hidden="false" customHeight="true" outlineLevel="0" collapsed="false">
      <c r="A58" s="11" t="n">
        <v>46</v>
      </c>
      <c r="B58" s="12" t="s">
        <v>61</v>
      </c>
      <c r="C58" s="13" t="s">
        <v>16</v>
      </c>
      <c r="D58" s="14" t="n">
        <f aca="false">'ANEXO I- CONSOLIDADO'!F47</f>
        <v>713</v>
      </c>
      <c r="E58" s="5"/>
      <c r="F58" s="5"/>
    </row>
    <row r="59" customFormat="false" ht="21.95" hidden="false" customHeight="true" outlineLevel="0" collapsed="false">
      <c r="A59" s="11" t="n">
        <v>47</v>
      </c>
      <c r="B59" s="12" t="s">
        <v>62</v>
      </c>
      <c r="C59" s="13" t="s">
        <v>16</v>
      </c>
      <c r="D59" s="14" t="n">
        <f aca="false">'ANEXO I- CONSOLIDADO'!F48</f>
        <v>9466</v>
      </c>
      <c r="E59" s="5"/>
      <c r="F59" s="5"/>
    </row>
    <row r="60" customFormat="false" ht="21.95" hidden="false" customHeight="true" outlineLevel="0" collapsed="false">
      <c r="A60" s="11" t="n">
        <v>48</v>
      </c>
      <c r="B60" s="12" t="s">
        <v>63</v>
      </c>
      <c r="C60" s="13" t="s">
        <v>16</v>
      </c>
      <c r="D60" s="14" t="n">
        <f aca="false">'ANEXO I- CONSOLIDADO'!F49</f>
        <v>503</v>
      </c>
      <c r="E60" s="5"/>
      <c r="F60" s="5"/>
    </row>
    <row r="61" customFormat="false" ht="21.95" hidden="false" customHeight="true" outlineLevel="0" collapsed="false">
      <c r="A61" s="11" t="n">
        <v>49</v>
      </c>
      <c r="B61" s="12" t="s">
        <v>64</v>
      </c>
      <c r="C61" s="13" t="s">
        <v>16</v>
      </c>
      <c r="D61" s="14" t="n">
        <f aca="false">'ANEXO I- CONSOLIDADO'!F50</f>
        <v>320</v>
      </c>
      <c r="E61" s="5"/>
      <c r="F61" s="5"/>
    </row>
    <row r="62" customFormat="false" ht="21.95" hidden="false" customHeight="true" outlineLevel="0" collapsed="false">
      <c r="A62" s="11" t="n">
        <v>50</v>
      </c>
      <c r="B62" s="12" t="s">
        <v>65</v>
      </c>
      <c r="C62" s="13" t="s">
        <v>16</v>
      </c>
      <c r="D62" s="14" t="n">
        <f aca="false">'ANEXO I- CONSOLIDADO'!F51</f>
        <v>664</v>
      </c>
      <c r="E62" s="5"/>
      <c r="F62" s="5"/>
    </row>
    <row r="63" customFormat="false" ht="21.95" hidden="false" customHeight="true" outlineLevel="0" collapsed="false">
      <c r="A63" s="11" t="n">
        <v>51</v>
      </c>
      <c r="B63" s="12" t="s">
        <v>66</v>
      </c>
      <c r="C63" s="13" t="s">
        <v>16</v>
      </c>
      <c r="D63" s="14" t="n">
        <f aca="false">'ANEXO I- CONSOLIDADO'!F52</f>
        <v>1329</v>
      </c>
      <c r="E63" s="5"/>
      <c r="F63" s="5"/>
    </row>
    <row r="64" customFormat="false" ht="21.95" hidden="false" customHeight="true" outlineLevel="0" collapsed="false">
      <c r="A64" s="11" t="n">
        <v>52</v>
      </c>
      <c r="B64" s="12" t="s">
        <v>67</v>
      </c>
      <c r="C64" s="13" t="s">
        <v>16</v>
      </c>
      <c r="D64" s="14" t="n">
        <f aca="false">'ANEXO I- CONSOLIDADO'!F53</f>
        <v>252</v>
      </c>
      <c r="E64" s="5"/>
      <c r="F64" s="5"/>
    </row>
    <row r="65" customFormat="false" ht="21.95" hidden="false" customHeight="true" outlineLevel="0" collapsed="false">
      <c r="A65" s="11" t="n">
        <v>53</v>
      </c>
      <c r="B65" s="12" t="s">
        <v>68</v>
      </c>
      <c r="C65" s="13" t="s">
        <v>16</v>
      </c>
      <c r="D65" s="14" t="n">
        <f aca="false">'ANEXO I- CONSOLIDADO'!F54</f>
        <v>1305</v>
      </c>
      <c r="E65" s="5"/>
      <c r="F65" s="5"/>
    </row>
    <row r="66" customFormat="false" ht="21.95" hidden="false" customHeight="true" outlineLevel="0" collapsed="false">
      <c r="A66" s="11" t="n">
        <v>54</v>
      </c>
      <c r="B66" s="12" t="s">
        <v>69</v>
      </c>
      <c r="C66" s="13" t="s">
        <v>16</v>
      </c>
      <c r="D66" s="14" t="n">
        <f aca="false">'ANEXO I- CONSOLIDADO'!F55</f>
        <v>4488</v>
      </c>
      <c r="E66" s="5"/>
      <c r="F66" s="5"/>
    </row>
    <row r="67" customFormat="false" ht="21.95" hidden="false" customHeight="true" outlineLevel="0" collapsed="false">
      <c r="A67" s="11" t="n">
        <v>55</v>
      </c>
      <c r="B67" s="12" t="s">
        <v>70</v>
      </c>
      <c r="C67" s="13" t="s">
        <v>16</v>
      </c>
      <c r="D67" s="14" t="n">
        <f aca="false">'ANEXO I- CONSOLIDADO'!F56</f>
        <v>240</v>
      </c>
      <c r="E67" s="5"/>
      <c r="F67" s="5"/>
    </row>
    <row r="68" customFormat="false" ht="21.95" hidden="false" customHeight="true" outlineLevel="0" collapsed="false">
      <c r="A68" s="11" t="n">
        <v>56</v>
      </c>
      <c r="B68" s="12" t="s">
        <v>71</v>
      </c>
      <c r="C68" s="13" t="s">
        <v>16</v>
      </c>
      <c r="D68" s="14" t="n">
        <f aca="false">'ANEXO I- CONSOLIDADO'!F57</f>
        <v>12</v>
      </c>
      <c r="E68" s="5"/>
      <c r="F68" s="5"/>
    </row>
    <row r="69" customFormat="false" ht="21.95" hidden="false" customHeight="true" outlineLevel="0" collapsed="false">
      <c r="A69" s="11" t="n">
        <v>57</v>
      </c>
      <c r="B69" s="12" t="s">
        <v>72</v>
      </c>
      <c r="C69" s="13" t="s">
        <v>16</v>
      </c>
      <c r="D69" s="14" t="n">
        <f aca="false">'ANEXO I- CONSOLIDADO'!F58</f>
        <v>4973</v>
      </c>
      <c r="E69" s="5"/>
      <c r="F69" s="5"/>
    </row>
    <row r="70" customFormat="false" ht="21.95" hidden="false" customHeight="true" outlineLevel="0" collapsed="false">
      <c r="A70" s="11" t="n">
        <v>58</v>
      </c>
      <c r="B70" s="12" t="s">
        <v>73</v>
      </c>
      <c r="C70" s="13" t="s">
        <v>16</v>
      </c>
      <c r="D70" s="14" t="n">
        <f aca="false">'ANEXO I- CONSOLIDADO'!F59</f>
        <v>9717</v>
      </c>
      <c r="E70" s="5"/>
      <c r="F70" s="5"/>
    </row>
    <row r="71" customFormat="false" ht="21.95" hidden="false" customHeight="true" outlineLevel="0" collapsed="false">
      <c r="A71" s="11" t="n">
        <v>59</v>
      </c>
      <c r="B71" s="12" t="s">
        <v>74</v>
      </c>
      <c r="C71" s="13" t="s">
        <v>16</v>
      </c>
      <c r="D71" s="14" t="n">
        <f aca="false">'ANEXO I- CONSOLIDADO'!F60</f>
        <v>252</v>
      </c>
      <c r="E71" s="5"/>
      <c r="F71" s="5"/>
    </row>
    <row r="72" customFormat="false" ht="21.95" hidden="false" customHeight="true" outlineLevel="0" collapsed="false">
      <c r="A72" s="11" t="n">
        <v>60</v>
      </c>
      <c r="B72" s="12" t="s">
        <v>75</v>
      </c>
      <c r="C72" s="13" t="s">
        <v>16</v>
      </c>
      <c r="D72" s="14" t="n">
        <f aca="false">'ANEXO I- CONSOLIDADO'!F61</f>
        <v>239</v>
      </c>
      <c r="E72" s="5"/>
      <c r="F72" s="5"/>
    </row>
    <row r="73" customFormat="false" ht="21.95" hidden="false" customHeight="true" outlineLevel="0" collapsed="false">
      <c r="A73" s="11" t="n">
        <v>61</v>
      </c>
      <c r="B73" s="12" t="s">
        <v>76</v>
      </c>
      <c r="C73" s="13" t="s">
        <v>16</v>
      </c>
      <c r="D73" s="14" t="n">
        <f aca="false">'ANEXO I- CONSOLIDADO'!F62</f>
        <v>2224</v>
      </c>
      <c r="E73" s="5"/>
      <c r="F73" s="5"/>
    </row>
    <row r="74" customFormat="false" ht="21.95" hidden="false" customHeight="true" outlineLevel="0" collapsed="false">
      <c r="A74" s="11" t="n">
        <v>62</v>
      </c>
      <c r="B74" s="12" t="s">
        <v>77</v>
      </c>
      <c r="C74" s="13" t="s">
        <v>16</v>
      </c>
      <c r="D74" s="14" t="n">
        <f aca="false">'ANEXO I- CONSOLIDADO'!F63</f>
        <v>1765</v>
      </c>
      <c r="E74" s="5"/>
      <c r="F74" s="5"/>
    </row>
    <row r="75" customFormat="false" ht="21.95" hidden="false" customHeight="true" outlineLevel="0" collapsed="false">
      <c r="A75" s="11" t="n">
        <v>63</v>
      </c>
      <c r="B75" s="12" t="s">
        <v>78</v>
      </c>
      <c r="C75" s="13" t="s">
        <v>16</v>
      </c>
      <c r="D75" s="14" t="n">
        <f aca="false">'ANEXO I- CONSOLIDADO'!F64</f>
        <v>2269</v>
      </c>
      <c r="E75" s="5"/>
      <c r="F75" s="5"/>
    </row>
    <row r="76" customFormat="false" ht="21.95" hidden="false" customHeight="true" outlineLevel="0" collapsed="false">
      <c r="A76" s="11" t="n">
        <v>64</v>
      </c>
      <c r="B76" s="12" t="s">
        <v>79</v>
      </c>
      <c r="C76" s="13" t="s">
        <v>16</v>
      </c>
      <c r="D76" s="14" t="n">
        <f aca="false">'ANEXO I- CONSOLIDADO'!F65</f>
        <v>117</v>
      </c>
      <c r="E76" s="5"/>
      <c r="F76" s="5"/>
    </row>
    <row r="77" customFormat="false" ht="21.95" hidden="false" customHeight="true" outlineLevel="0" collapsed="false">
      <c r="A77" s="11" t="n">
        <v>65</v>
      </c>
      <c r="B77" s="12" t="s">
        <v>80</v>
      </c>
      <c r="C77" s="13" t="s">
        <v>16</v>
      </c>
      <c r="D77" s="14" t="n">
        <f aca="false">'ANEXO I- CONSOLIDADO'!F66</f>
        <v>420</v>
      </c>
      <c r="E77" s="5"/>
      <c r="F77" s="5"/>
    </row>
    <row r="78" customFormat="false" ht="21.95" hidden="false" customHeight="true" outlineLevel="0" collapsed="false">
      <c r="A78" s="11" t="n">
        <v>66</v>
      </c>
      <c r="B78" s="12" t="s">
        <v>81</v>
      </c>
      <c r="C78" s="13" t="s">
        <v>16</v>
      </c>
      <c r="D78" s="14" t="n">
        <f aca="false">'ANEXO I- CONSOLIDADO'!F67</f>
        <v>27</v>
      </c>
      <c r="E78" s="5"/>
      <c r="F78" s="5"/>
    </row>
    <row r="79" customFormat="false" ht="21.95" hidden="false" customHeight="true" outlineLevel="0" collapsed="false">
      <c r="A79" s="11" t="n">
        <v>67</v>
      </c>
      <c r="B79" s="12" t="s">
        <v>82</v>
      </c>
      <c r="C79" s="13" t="s">
        <v>16</v>
      </c>
      <c r="D79" s="14" t="n">
        <f aca="false">'ANEXO I- CONSOLIDADO'!F68</f>
        <v>693</v>
      </c>
      <c r="E79" s="5"/>
      <c r="F79" s="5"/>
    </row>
    <row r="80" customFormat="false" ht="21.95" hidden="false" customHeight="true" outlineLevel="0" collapsed="false">
      <c r="A80" s="11" t="n">
        <v>68</v>
      </c>
      <c r="B80" s="12" t="s">
        <v>83</v>
      </c>
      <c r="C80" s="13" t="s">
        <v>16</v>
      </c>
      <c r="D80" s="14" t="n">
        <f aca="false">'ANEXO I- CONSOLIDADO'!F69</f>
        <v>17</v>
      </c>
      <c r="E80" s="5"/>
      <c r="F80" s="5"/>
    </row>
    <row r="81" customFormat="false" ht="21.95" hidden="false" customHeight="true" outlineLevel="0" collapsed="false">
      <c r="A81" s="11" t="n">
        <v>69</v>
      </c>
      <c r="B81" s="12" t="s">
        <v>84</v>
      </c>
      <c r="C81" s="13" t="s">
        <v>16</v>
      </c>
      <c r="D81" s="14" t="n">
        <f aca="false">'ANEXO I- CONSOLIDADO'!F70</f>
        <v>1562</v>
      </c>
      <c r="E81" s="5"/>
      <c r="F81" s="5"/>
    </row>
    <row r="82" customFormat="false" ht="21.95" hidden="false" customHeight="true" outlineLevel="0" collapsed="false">
      <c r="A82" s="11" t="n">
        <v>70</v>
      </c>
      <c r="B82" s="12" t="s">
        <v>85</v>
      </c>
      <c r="C82" s="13" t="s">
        <v>16</v>
      </c>
      <c r="D82" s="14" t="n">
        <f aca="false">'ANEXO I- CONSOLIDADO'!F71</f>
        <v>5225</v>
      </c>
      <c r="E82" s="5"/>
      <c r="F82" s="5"/>
    </row>
    <row r="83" customFormat="false" ht="21.95" hidden="false" customHeight="true" outlineLevel="0" collapsed="false">
      <c r="A83" s="11" t="n">
        <v>71</v>
      </c>
      <c r="B83" s="12" t="s">
        <v>86</v>
      </c>
      <c r="C83" s="13" t="s">
        <v>16</v>
      </c>
      <c r="D83" s="14" t="n">
        <f aca="false">'ANEXO I- CONSOLIDADO'!F72</f>
        <v>12</v>
      </c>
      <c r="E83" s="5"/>
      <c r="F83" s="5"/>
    </row>
    <row r="84" customFormat="false" ht="21.95" hidden="false" customHeight="true" outlineLevel="0" collapsed="false">
      <c r="A84" s="11" t="n">
        <v>72</v>
      </c>
      <c r="B84" s="12" t="s">
        <v>87</v>
      </c>
      <c r="C84" s="13" t="s">
        <v>16</v>
      </c>
      <c r="D84" s="14" t="n">
        <f aca="false">'ANEXO I- CONSOLIDADO'!F73</f>
        <v>1348</v>
      </c>
      <c r="E84" s="5"/>
      <c r="F84" s="5"/>
    </row>
    <row r="85" customFormat="false" ht="21.95" hidden="false" customHeight="true" outlineLevel="0" collapsed="false">
      <c r="A85" s="11" t="n">
        <v>73</v>
      </c>
      <c r="B85" s="12" t="s">
        <v>88</v>
      </c>
      <c r="C85" s="13" t="s">
        <v>16</v>
      </c>
      <c r="D85" s="14" t="n">
        <f aca="false">'ANEXO I- CONSOLIDADO'!F74</f>
        <v>1032</v>
      </c>
      <c r="E85" s="5"/>
      <c r="F85" s="5"/>
    </row>
    <row r="86" customFormat="false" ht="21.95" hidden="false" customHeight="true" outlineLevel="0" collapsed="false">
      <c r="A86" s="11" t="n">
        <v>74</v>
      </c>
      <c r="B86" s="12" t="s">
        <v>89</v>
      </c>
      <c r="C86" s="13" t="s">
        <v>16</v>
      </c>
      <c r="D86" s="14" t="n">
        <f aca="false">'ANEXO I- CONSOLIDADO'!F75</f>
        <v>552</v>
      </c>
      <c r="E86" s="5"/>
      <c r="F86" s="5"/>
    </row>
    <row r="87" customFormat="false" ht="21.95" hidden="false" customHeight="true" outlineLevel="0" collapsed="false">
      <c r="A87" s="11" t="n">
        <v>75</v>
      </c>
      <c r="B87" s="12" t="s">
        <v>90</v>
      </c>
      <c r="C87" s="13" t="s">
        <v>16</v>
      </c>
      <c r="D87" s="14" t="n">
        <f aca="false">'ANEXO I- CONSOLIDADO'!F76</f>
        <v>253</v>
      </c>
      <c r="E87" s="5"/>
      <c r="F87" s="5"/>
    </row>
    <row r="88" customFormat="false" ht="21.95" hidden="false" customHeight="true" outlineLevel="0" collapsed="false">
      <c r="A88" s="11" t="n">
        <v>76</v>
      </c>
      <c r="B88" s="12" t="s">
        <v>91</v>
      </c>
      <c r="C88" s="13" t="s">
        <v>16</v>
      </c>
      <c r="D88" s="14" t="n">
        <f aca="false">'ANEXO I- CONSOLIDADO'!F77</f>
        <v>24</v>
      </c>
      <c r="E88" s="5"/>
      <c r="F88" s="5"/>
    </row>
    <row r="89" customFormat="false" ht="21.95" hidden="false" customHeight="true" outlineLevel="0" collapsed="false">
      <c r="A89" s="11" t="n">
        <v>77</v>
      </c>
      <c r="B89" s="12" t="s">
        <v>92</v>
      </c>
      <c r="C89" s="13" t="s">
        <v>16</v>
      </c>
      <c r="D89" s="14" t="n">
        <f aca="false">'ANEXO I- CONSOLIDADO'!F78</f>
        <v>5235</v>
      </c>
      <c r="E89" s="5"/>
      <c r="F89" s="5"/>
    </row>
    <row r="90" customFormat="false" ht="21.95" hidden="false" customHeight="true" outlineLevel="0" collapsed="false">
      <c r="A90" s="11"/>
      <c r="B90" s="11"/>
      <c r="C90" s="11"/>
      <c r="D90" s="11"/>
      <c r="E90" s="5"/>
      <c r="F90" s="5"/>
    </row>
    <row r="91" customFormat="false" ht="33.55" hidden="false" customHeight="true" outlineLevel="0" collapsed="false">
      <c r="A91" s="17" t="s">
        <v>93</v>
      </c>
      <c r="B91" s="17"/>
      <c r="C91" s="17"/>
      <c r="D91" s="17"/>
      <c r="E91" s="8"/>
      <c r="F91" s="8"/>
    </row>
    <row r="92" customFormat="false" ht="24.6" hidden="false" customHeight="true" outlineLevel="0" collapsed="false">
      <c r="A92" s="18" t="s">
        <v>94</v>
      </c>
      <c r="B92" s="18"/>
      <c r="C92" s="17" t="s">
        <v>95</v>
      </c>
      <c r="D92" s="17"/>
      <c r="E92" s="8"/>
      <c r="F92" s="8"/>
    </row>
    <row r="93" customFormat="false" ht="15" hidden="false" customHeight="true" outlineLevel="0" collapsed="false">
      <c r="A93" s="7" t="s">
        <v>96</v>
      </c>
      <c r="B93" s="7"/>
      <c r="C93" s="19" t="s">
        <v>97</v>
      </c>
      <c r="D93" s="19"/>
      <c r="E93" s="4"/>
      <c r="F93" s="4"/>
      <c r="G93" s="20"/>
    </row>
    <row r="94" customFormat="false" ht="13.5" hidden="false" customHeight="true" outlineLevel="0" collapsed="false">
      <c r="A94" s="7"/>
      <c r="B94" s="7"/>
      <c r="C94" s="19"/>
      <c r="D94" s="19"/>
      <c r="E94" s="4"/>
      <c r="F94" s="4"/>
      <c r="G94" s="21"/>
    </row>
    <row r="95" customFormat="false" ht="10.4" hidden="false" customHeight="true" outlineLevel="0" collapsed="false">
      <c r="A95" s="7"/>
      <c r="B95" s="7"/>
      <c r="C95" s="19"/>
      <c r="D95" s="19"/>
      <c r="E95" s="4"/>
      <c r="F95" s="4"/>
      <c r="G95" s="22"/>
    </row>
    <row r="96" customFormat="false" ht="7.45" hidden="false" customHeight="true" outlineLevel="0" collapsed="false">
      <c r="A96" s="7"/>
      <c r="B96" s="7"/>
      <c r="C96" s="19"/>
      <c r="D96" s="19"/>
      <c r="E96" s="4"/>
      <c r="F96" s="4"/>
    </row>
    <row r="97" customFormat="false" ht="15" hidden="false" customHeight="true" outlineLevel="0" collapsed="false">
      <c r="A97" s="23" t="s">
        <v>98</v>
      </c>
      <c r="B97" s="23"/>
      <c r="C97" s="24" t="s">
        <v>99</v>
      </c>
      <c r="D97" s="24"/>
      <c r="E97" s="25"/>
      <c r="F97" s="25"/>
    </row>
    <row r="65528" customFormat="false" ht="12.8" hidden="false" customHeight="true" outlineLevel="0" collapsed="false"/>
    <row r="65529" customFormat="false" ht="12.8" hidden="false" customHeight="true" outlineLevel="0" collapsed="false"/>
    <row r="65530" customFormat="false" ht="12.8" hidden="false" customHeight="true" outlineLevel="0" collapsed="false"/>
    <row r="65531" customFormat="false" ht="12.8" hidden="false" customHeight="true" outlineLevel="0" collapsed="false"/>
    <row r="6553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5">
    <mergeCell ref="B2:D2"/>
    <mergeCell ref="B3:D3"/>
    <mergeCell ref="B4:D4"/>
    <mergeCell ref="A6:D6"/>
    <mergeCell ref="A7:D7"/>
    <mergeCell ref="A8:D8"/>
    <mergeCell ref="A9:D10"/>
    <mergeCell ref="A11:B11"/>
    <mergeCell ref="A91:D91"/>
    <mergeCell ref="A92:B92"/>
    <mergeCell ref="C92:D92"/>
    <mergeCell ref="A93:B96"/>
    <mergeCell ref="C93:D96"/>
    <mergeCell ref="A97:B97"/>
    <mergeCell ref="C97:D97"/>
  </mergeCells>
  <printOptions headings="false" gridLines="false" gridLinesSet="true" horizontalCentered="false" verticalCentered="false"/>
  <pageMargins left="0.511805555555555" right="0.511805555555555" top="0.323611111111111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showFormulas="false" showGridLines="true" showRowColHeaders="true" showZeros="true" rightToLeft="false" tabSelected="false" showOutlineSymbols="true" defaultGridColor="true" view="normal" topLeftCell="A74" colorId="64" zoomScale="100" zoomScaleNormal="100" zoomScalePageLayoutView="10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" min="1" style="26" width="5.88"/>
    <col collapsed="false" customWidth="true" hidden="false" outlineLevel="0" max="2" min="2" style="27" width="34.06"/>
    <col collapsed="false" customWidth="true" hidden="false" outlineLevel="0" max="3" min="3" style="26" width="6.85"/>
    <col collapsed="false" customWidth="true" hidden="false" outlineLevel="0" max="4" min="4" style="28" width="6.71"/>
    <col collapsed="false" customWidth="true" hidden="false" outlineLevel="0" max="5" min="5" style="29" width="6.16"/>
    <col collapsed="false" customWidth="true" hidden="false" outlineLevel="0" max="6" min="6" style="29" width="6.85"/>
    <col collapsed="false" customWidth="false" hidden="false" outlineLevel="0" max="1025" min="7" style="26" width="11.52"/>
  </cols>
  <sheetData>
    <row r="1" customFormat="false" ht="12.8" hidden="false" customHeight="false" outlineLevel="0" collapsed="false">
      <c r="A1" s="11" t="s">
        <v>100</v>
      </c>
      <c r="B1" s="11" t="s">
        <v>101</v>
      </c>
      <c r="C1" s="11" t="s">
        <v>102</v>
      </c>
      <c r="D1" s="30" t="s">
        <v>103</v>
      </c>
      <c r="E1" s="31" t="s">
        <v>104</v>
      </c>
      <c r="F1" s="31" t="s">
        <v>105</v>
      </c>
    </row>
    <row r="2" customFormat="false" ht="20.85" hidden="false" customHeight="false" outlineLevel="0" collapsed="false">
      <c r="A2" s="11" t="n">
        <v>1</v>
      </c>
      <c r="B2" s="12" t="s">
        <v>15</v>
      </c>
      <c r="C2" s="13" t="s">
        <v>16</v>
      </c>
      <c r="D2" s="14" t="n">
        <v>29</v>
      </c>
      <c r="E2" s="32" t="n">
        <v>108</v>
      </c>
      <c r="F2" s="32" t="n">
        <f aca="false">E2+D2</f>
        <v>137</v>
      </c>
    </row>
    <row r="3" customFormat="false" ht="14.65" hidden="false" customHeight="false" outlineLevel="0" collapsed="false">
      <c r="A3" s="11" t="n">
        <v>2</v>
      </c>
      <c r="B3" s="12" t="s">
        <v>17</v>
      </c>
      <c r="C3" s="13" t="s">
        <v>16</v>
      </c>
      <c r="D3" s="14" t="n">
        <v>4</v>
      </c>
      <c r="E3" s="32" t="n">
        <v>192</v>
      </c>
      <c r="F3" s="32" t="n">
        <f aca="false">E3+D3</f>
        <v>196</v>
      </c>
    </row>
    <row r="4" customFormat="false" ht="20.85" hidden="false" customHeight="false" outlineLevel="0" collapsed="false">
      <c r="A4" s="11" t="n">
        <v>3</v>
      </c>
      <c r="B4" s="12" t="s">
        <v>18</v>
      </c>
      <c r="C4" s="13" t="s">
        <v>16</v>
      </c>
      <c r="D4" s="14" t="n">
        <v>7</v>
      </c>
      <c r="E4" s="32" t="n">
        <v>84</v>
      </c>
      <c r="F4" s="32" t="n">
        <f aca="false">E4+D4</f>
        <v>91</v>
      </c>
    </row>
    <row r="5" customFormat="false" ht="49.95" hidden="false" customHeight="false" outlineLevel="0" collapsed="false">
      <c r="A5" s="11" t="n">
        <v>4</v>
      </c>
      <c r="B5" s="12" t="s">
        <v>19</v>
      </c>
      <c r="C5" s="13" t="s">
        <v>16</v>
      </c>
      <c r="D5" s="14" t="n">
        <v>0</v>
      </c>
      <c r="E5" s="32" t="n">
        <v>10</v>
      </c>
      <c r="F5" s="32" t="n">
        <f aca="false">E5+D5</f>
        <v>10</v>
      </c>
    </row>
    <row r="6" customFormat="false" ht="20.85" hidden="false" customHeight="false" outlineLevel="0" collapsed="false">
      <c r="A6" s="11" t="n">
        <v>5</v>
      </c>
      <c r="B6" s="15" t="s">
        <v>20</v>
      </c>
      <c r="C6" s="13" t="s">
        <v>16</v>
      </c>
      <c r="D6" s="14" t="n">
        <v>0</v>
      </c>
      <c r="E6" s="32" t="n">
        <v>6</v>
      </c>
      <c r="F6" s="32" t="n">
        <f aca="false">E6+D6</f>
        <v>6</v>
      </c>
    </row>
    <row r="7" customFormat="false" ht="30.55" hidden="false" customHeight="false" outlineLevel="0" collapsed="false">
      <c r="A7" s="11" t="n">
        <v>6</v>
      </c>
      <c r="B7" s="15" t="s">
        <v>21</v>
      </c>
      <c r="C7" s="13" t="s">
        <v>16</v>
      </c>
      <c r="D7" s="14" t="n">
        <v>51</v>
      </c>
      <c r="E7" s="32" t="n">
        <v>120</v>
      </c>
      <c r="F7" s="32" t="n">
        <f aca="false">E7+D7</f>
        <v>171</v>
      </c>
    </row>
    <row r="8" customFormat="false" ht="30.55" hidden="false" customHeight="false" outlineLevel="0" collapsed="false">
      <c r="A8" s="11" t="n">
        <v>7</v>
      </c>
      <c r="B8" s="15" t="s">
        <v>22</v>
      </c>
      <c r="C8" s="13" t="s">
        <v>16</v>
      </c>
      <c r="D8" s="14" t="n">
        <v>51</v>
      </c>
      <c r="E8" s="32" t="n">
        <v>120</v>
      </c>
      <c r="F8" s="32" t="n">
        <f aca="false">E8+D8</f>
        <v>171</v>
      </c>
    </row>
    <row r="9" customFormat="false" ht="20.85" hidden="false" customHeight="false" outlineLevel="0" collapsed="false">
      <c r="A9" s="11" t="n">
        <v>8</v>
      </c>
      <c r="B9" s="15" t="s">
        <v>23</v>
      </c>
      <c r="C9" s="13" t="s">
        <v>16</v>
      </c>
      <c r="D9" s="14" t="n">
        <v>0</v>
      </c>
      <c r="E9" s="32" t="n">
        <v>133</v>
      </c>
      <c r="F9" s="32" t="n">
        <f aca="false">E9+D9</f>
        <v>133</v>
      </c>
    </row>
    <row r="10" customFormat="false" ht="14.65" hidden="false" customHeight="false" outlineLevel="0" collapsed="false">
      <c r="A10" s="11" t="n">
        <v>9</v>
      </c>
      <c r="B10" s="15" t="s">
        <v>24</v>
      </c>
      <c r="C10" s="13" t="s">
        <v>16</v>
      </c>
      <c r="D10" s="14" t="n">
        <v>0</v>
      </c>
      <c r="E10" s="32" t="n">
        <v>6</v>
      </c>
      <c r="F10" s="32" t="n">
        <f aca="false">E10+D10</f>
        <v>6</v>
      </c>
    </row>
    <row r="11" customFormat="false" ht="20.85" hidden="false" customHeight="false" outlineLevel="0" collapsed="false">
      <c r="A11" s="11" t="n">
        <v>10</v>
      </c>
      <c r="B11" s="15" t="s">
        <v>25</v>
      </c>
      <c r="C11" s="13" t="s">
        <v>16</v>
      </c>
      <c r="D11" s="14" t="n">
        <v>0</v>
      </c>
      <c r="E11" s="32" t="n">
        <v>6</v>
      </c>
      <c r="F11" s="32" t="n">
        <f aca="false">E11+D11</f>
        <v>6</v>
      </c>
    </row>
    <row r="12" customFormat="false" ht="20.85" hidden="false" customHeight="false" outlineLevel="0" collapsed="false">
      <c r="A12" s="11" t="n">
        <v>11</v>
      </c>
      <c r="B12" s="15" t="s">
        <v>26</v>
      </c>
      <c r="C12" s="13" t="s">
        <v>16</v>
      </c>
      <c r="D12" s="14" t="n">
        <v>3</v>
      </c>
      <c r="E12" s="32" t="n">
        <v>72</v>
      </c>
      <c r="F12" s="32" t="n">
        <f aca="false">E12+D12</f>
        <v>75</v>
      </c>
    </row>
    <row r="13" customFormat="false" ht="30.55" hidden="false" customHeight="false" outlineLevel="0" collapsed="false">
      <c r="A13" s="11" t="n">
        <v>12</v>
      </c>
      <c r="B13" s="16" t="s">
        <v>27</v>
      </c>
      <c r="C13" s="13" t="s">
        <v>16</v>
      </c>
      <c r="D13" s="14" t="n">
        <v>0</v>
      </c>
      <c r="E13" s="32" t="n">
        <v>6</v>
      </c>
      <c r="F13" s="32" t="n">
        <f aca="false">E13+D13</f>
        <v>6</v>
      </c>
    </row>
    <row r="14" customFormat="false" ht="20.85" hidden="false" customHeight="false" outlineLevel="0" collapsed="false">
      <c r="A14" s="11" t="n">
        <v>13</v>
      </c>
      <c r="B14" s="16" t="s">
        <v>28</v>
      </c>
      <c r="C14" s="13" t="s">
        <v>16</v>
      </c>
      <c r="D14" s="14" t="n">
        <v>0</v>
      </c>
      <c r="E14" s="32" t="n">
        <v>6</v>
      </c>
      <c r="F14" s="32" t="n">
        <f aca="false">E14+D14</f>
        <v>6</v>
      </c>
    </row>
    <row r="15" customFormat="false" ht="20.85" hidden="false" customHeight="false" outlineLevel="0" collapsed="false">
      <c r="A15" s="11" t="n">
        <v>14</v>
      </c>
      <c r="B15" s="16" t="s">
        <v>29</v>
      </c>
      <c r="C15" s="13" t="s">
        <v>16</v>
      </c>
      <c r="D15" s="14" t="n">
        <v>0</v>
      </c>
      <c r="E15" s="32" t="n">
        <v>6</v>
      </c>
      <c r="F15" s="32" t="n">
        <f aca="false">E15+D15</f>
        <v>6</v>
      </c>
    </row>
    <row r="16" customFormat="false" ht="20.85" hidden="false" customHeight="false" outlineLevel="0" collapsed="false">
      <c r="A16" s="11" t="n">
        <v>15</v>
      </c>
      <c r="B16" s="16" t="s">
        <v>30</v>
      </c>
      <c r="C16" s="13" t="s">
        <v>16</v>
      </c>
      <c r="D16" s="14" t="n">
        <v>0</v>
      </c>
      <c r="E16" s="32" t="n">
        <v>6</v>
      </c>
      <c r="F16" s="32" t="n">
        <f aca="false">E16+D16</f>
        <v>6</v>
      </c>
    </row>
    <row r="17" customFormat="false" ht="14.65" hidden="false" customHeight="false" outlineLevel="0" collapsed="false">
      <c r="A17" s="11" t="n">
        <v>16</v>
      </c>
      <c r="B17" s="12" t="s">
        <v>31</v>
      </c>
      <c r="C17" s="13" t="s">
        <v>16</v>
      </c>
      <c r="D17" s="14" t="n">
        <v>0</v>
      </c>
      <c r="E17" s="32" t="n">
        <v>24</v>
      </c>
      <c r="F17" s="32" t="n">
        <f aca="false">E17+D17</f>
        <v>24</v>
      </c>
    </row>
    <row r="18" customFormat="false" ht="30.55" hidden="false" customHeight="false" outlineLevel="0" collapsed="false">
      <c r="A18" s="11" t="n">
        <v>17</v>
      </c>
      <c r="B18" s="12" t="s">
        <v>32</v>
      </c>
      <c r="C18" s="13" t="s">
        <v>16</v>
      </c>
      <c r="D18" s="14" t="n">
        <v>0</v>
      </c>
      <c r="E18" s="32" t="n">
        <v>2448</v>
      </c>
      <c r="F18" s="32" t="n">
        <f aca="false">E18+D18</f>
        <v>2448</v>
      </c>
    </row>
    <row r="19" customFormat="false" ht="20.85" hidden="false" customHeight="false" outlineLevel="0" collapsed="false">
      <c r="A19" s="11" t="n">
        <v>18</v>
      </c>
      <c r="B19" s="12" t="s">
        <v>33</v>
      </c>
      <c r="C19" s="13" t="s">
        <v>16</v>
      </c>
      <c r="D19" s="14" t="n">
        <v>811</v>
      </c>
      <c r="E19" s="32" t="n">
        <v>2448</v>
      </c>
      <c r="F19" s="32" t="n">
        <f aca="false">E19+D19</f>
        <v>3259</v>
      </c>
    </row>
    <row r="20" customFormat="false" ht="30.55" hidden="false" customHeight="false" outlineLevel="0" collapsed="false">
      <c r="A20" s="11" t="n">
        <v>19</v>
      </c>
      <c r="B20" s="12" t="s">
        <v>34</v>
      </c>
      <c r="C20" s="13" t="s">
        <v>16</v>
      </c>
      <c r="D20" s="14" t="n">
        <v>0</v>
      </c>
      <c r="E20" s="32" t="n">
        <v>492</v>
      </c>
      <c r="F20" s="32" t="n">
        <f aca="false">E20+D20</f>
        <v>492</v>
      </c>
    </row>
    <row r="21" customFormat="false" ht="20.85" hidden="false" customHeight="false" outlineLevel="0" collapsed="false">
      <c r="A21" s="11" t="n">
        <v>20</v>
      </c>
      <c r="B21" s="12" t="s">
        <v>35</v>
      </c>
      <c r="C21" s="13" t="s">
        <v>16</v>
      </c>
      <c r="D21" s="14" t="n">
        <v>0</v>
      </c>
      <c r="E21" s="32" t="n">
        <v>132</v>
      </c>
      <c r="F21" s="32" t="n">
        <f aca="false">E21+D21</f>
        <v>132</v>
      </c>
    </row>
    <row r="22" customFormat="false" ht="14.65" hidden="false" customHeight="false" outlineLevel="0" collapsed="false">
      <c r="A22" s="11" t="n">
        <v>21</v>
      </c>
      <c r="B22" s="12" t="s">
        <v>36</v>
      </c>
      <c r="C22" s="13" t="s">
        <v>16</v>
      </c>
      <c r="D22" s="14" t="n">
        <v>0</v>
      </c>
      <c r="E22" s="32" t="n">
        <v>852</v>
      </c>
      <c r="F22" s="32" t="n">
        <f aca="false">E22+D22</f>
        <v>852</v>
      </c>
    </row>
    <row r="23" customFormat="false" ht="14.65" hidden="false" customHeight="false" outlineLevel="0" collapsed="false">
      <c r="A23" s="11" t="n">
        <v>22</v>
      </c>
      <c r="B23" s="15" t="s">
        <v>37</v>
      </c>
      <c r="C23" s="13" t="s">
        <v>16</v>
      </c>
      <c r="D23" s="14" t="n">
        <v>0</v>
      </c>
      <c r="E23" s="32" t="n">
        <v>47</v>
      </c>
      <c r="F23" s="32" t="n">
        <f aca="false">E23+D23</f>
        <v>47</v>
      </c>
    </row>
    <row r="24" customFormat="false" ht="20.85" hidden="false" customHeight="false" outlineLevel="0" collapsed="false">
      <c r="A24" s="11" t="n">
        <v>23</v>
      </c>
      <c r="B24" s="12" t="s">
        <v>38</v>
      </c>
      <c r="C24" s="13" t="s">
        <v>16</v>
      </c>
      <c r="D24" s="14" t="n">
        <v>0</v>
      </c>
      <c r="E24" s="32" t="n">
        <v>4620</v>
      </c>
      <c r="F24" s="32" t="n">
        <f aca="false">E24+D24</f>
        <v>4620</v>
      </c>
    </row>
    <row r="25" customFormat="false" ht="14.65" hidden="false" customHeight="false" outlineLevel="0" collapsed="false">
      <c r="A25" s="11" t="n">
        <v>24</v>
      </c>
      <c r="B25" s="16" t="s">
        <v>39</v>
      </c>
      <c r="C25" s="13" t="s">
        <v>16</v>
      </c>
      <c r="D25" s="14" t="n">
        <v>0</v>
      </c>
      <c r="E25" s="32" t="n">
        <v>432</v>
      </c>
      <c r="F25" s="32" t="n">
        <f aca="false">E25+D25</f>
        <v>432</v>
      </c>
    </row>
    <row r="26" customFormat="false" ht="30.55" hidden="false" customHeight="false" outlineLevel="0" collapsed="false">
      <c r="A26" s="11" t="n">
        <v>25</v>
      </c>
      <c r="B26" s="12" t="s">
        <v>40</v>
      </c>
      <c r="C26" s="13" t="s">
        <v>16</v>
      </c>
      <c r="D26" s="14" t="n">
        <v>0</v>
      </c>
      <c r="E26" s="32" t="n">
        <v>12</v>
      </c>
      <c r="F26" s="32" t="n">
        <f aca="false">E26+D26</f>
        <v>12</v>
      </c>
    </row>
    <row r="27" customFormat="false" ht="20.85" hidden="false" customHeight="false" outlineLevel="0" collapsed="false">
      <c r="A27" s="11" t="n">
        <v>26</v>
      </c>
      <c r="B27" s="12" t="s">
        <v>41</v>
      </c>
      <c r="C27" s="13" t="s">
        <v>16</v>
      </c>
      <c r="D27" s="14" t="n">
        <v>0</v>
      </c>
      <c r="E27" s="32" t="n">
        <v>328</v>
      </c>
      <c r="F27" s="32" t="n">
        <f aca="false">E27+D27</f>
        <v>328</v>
      </c>
    </row>
    <row r="28" customFormat="false" ht="20.85" hidden="false" customHeight="false" outlineLevel="0" collapsed="false">
      <c r="A28" s="11" t="n">
        <v>27</v>
      </c>
      <c r="B28" s="12" t="s">
        <v>42</v>
      </c>
      <c r="C28" s="13" t="s">
        <v>16</v>
      </c>
      <c r="D28" s="14"/>
      <c r="E28" s="32" t="n">
        <v>458</v>
      </c>
      <c r="F28" s="32" t="n">
        <f aca="false">E28+D28</f>
        <v>458</v>
      </c>
    </row>
    <row r="29" customFormat="false" ht="14.65" hidden="false" customHeight="false" outlineLevel="0" collapsed="false">
      <c r="A29" s="11" t="n">
        <v>28</v>
      </c>
      <c r="B29" s="12" t="s">
        <v>43</v>
      </c>
      <c r="C29" s="13" t="s">
        <v>16</v>
      </c>
      <c r="D29" s="14" t="n">
        <v>0</v>
      </c>
      <c r="E29" s="32" t="n">
        <v>24</v>
      </c>
      <c r="F29" s="32" t="n">
        <f aca="false">E29+D29</f>
        <v>24</v>
      </c>
    </row>
    <row r="30" customFormat="false" ht="20.85" hidden="false" customHeight="false" outlineLevel="0" collapsed="false">
      <c r="A30" s="11" t="n">
        <v>29</v>
      </c>
      <c r="B30" s="12" t="s">
        <v>44</v>
      </c>
      <c r="C30" s="13" t="s">
        <v>16</v>
      </c>
      <c r="D30" s="14" t="n">
        <v>2</v>
      </c>
      <c r="E30" s="32" t="n">
        <v>48</v>
      </c>
      <c r="F30" s="32" t="n">
        <f aca="false">E30+D30</f>
        <v>50</v>
      </c>
    </row>
    <row r="31" customFormat="false" ht="14.65" hidden="false" customHeight="false" outlineLevel="0" collapsed="false">
      <c r="A31" s="11" t="n">
        <v>30</v>
      </c>
      <c r="B31" s="12" t="s">
        <v>45</v>
      </c>
      <c r="C31" s="13" t="s">
        <v>16</v>
      </c>
      <c r="D31" s="14" t="n">
        <v>2</v>
      </c>
      <c r="E31" s="32" t="n">
        <v>60</v>
      </c>
      <c r="F31" s="32" t="n">
        <f aca="false">E31+D31</f>
        <v>62</v>
      </c>
    </row>
    <row r="32" customFormat="false" ht="14.65" hidden="false" customHeight="false" outlineLevel="0" collapsed="false">
      <c r="A32" s="11" t="n">
        <v>31</v>
      </c>
      <c r="B32" s="12" t="s">
        <v>46</v>
      </c>
      <c r="C32" s="13" t="s">
        <v>16</v>
      </c>
      <c r="D32" s="14" t="n">
        <v>0</v>
      </c>
      <c r="E32" s="32" t="n">
        <v>48</v>
      </c>
      <c r="F32" s="32" t="n">
        <f aca="false">E32+D32</f>
        <v>48</v>
      </c>
    </row>
    <row r="33" customFormat="false" ht="20.85" hidden="false" customHeight="false" outlineLevel="0" collapsed="false">
      <c r="A33" s="11" t="n">
        <v>32</v>
      </c>
      <c r="B33" s="12" t="s">
        <v>47</v>
      </c>
      <c r="C33" s="13" t="s">
        <v>16</v>
      </c>
      <c r="D33" s="14" t="n">
        <v>0</v>
      </c>
      <c r="E33" s="32" t="n">
        <v>24</v>
      </c>
      <c r="F33" s="32" t="n">
        <f aca="false">E33+D33</f>
        <v>24</v>
      </c>
    </row>
    <row r="34" customFormat="false" ht="20.85" hidden="false" customHeight="false" outlineLevel="0" collapsed="false">
      <c r="A34" s="11" t="n">
        <v>33</v>
      </c>
      <c r="B34" s="12" t="s">
        <v>48</v>
      </c>
      <c r="C34" s="13" t="s">
        <v>16</v>
      </c>
      <c r="D34" s="14" t="n">
        <v>73</v>
      </c>
      <c r="E34" s="32" t="n">
        <v>420</v>
      </c>
      <c r="F34" s="32" t="n">
        <f aca="false">E34+D34</f>
        <v>493</v>
      </c>
    </row>
    <row r="35" customFormat="false" ht="20.85" hidden="false" customHeight="false" outlineLevel="0" collapsed="false">
      <c r="A35" s="11" t="n">
        <v>34</v>
      </c>
      <c r="B35" s="12" t="s">
        <v>49</v>
      </c>
      <c r="C35" s="13" t="s">
        <v>16</v>
      </c>
      <c r="D35" s="14" t="n">
        <v>2</v>
      </c>
      <c r="E35" s="32" t="n">
        <v>60</v>
      </c>
      <c r="F35" s="32" t="n">
        <f aca="false">E35+D35</f>
        <v>62</v>
      </c>
    </row>
    <row r="36" customFormat="false" ht="20.85" hidden="false" customHeight="false" outlineLevel="0" collapsed="false">
      <c r="A36" s="11" t="n">
        <v>35</v>
      </c>
      <c r="B36" s="12" t="s">
        <v>50</v>
      </c>
      <c r="C36" s="13" t="s">
        <v>16</v>
      </c>
      <c r="D36" s="14" t="n">
        <v>82</v>
      </c>
      <c r="E36" s="32" t="n">
        <v>4488</v>
      </c>
      <c r="F36" s="32" t="n">
        <f aca="false">E36+D36</f>
        <v>4570</v>
      </c>
    </row>
    <row r="37" customFormat="false" ht="20.85" hidden="false" customHeight="false" outlineLevel="0" collapsed="false">
      <c r="A37" s="11" t="n">
        <v>36</v>
      </c>
      <c r="B37" s="12" t="s">
        <v>51</v>
      </c>
      <c r="C37" s="13" t="s">
        <v>16</v>
      </c>
      <c r="D37" s="14" t="n">
        <v>34</v>
      </c>
      <c r="E37" s="32" t="n">
        <v>756</v>
      </c>
      <c r="F37" s="32" t="n">
        <f aca="false">E37+D37</f>
        <v>790</v>
      </c>
    </row>
    <row r="38" customFormat="false" ht="20.85" hidden="false" customHeight="false" outlineLevel="0" collapsed="false">
      <c r="A38" s="11" t="n">
        <v>37</v>
      </c>
      <c r="B38" s="12" t="s">
        <v>52</v>
      </c>
      <c r="C38" s="13" t="s">
        <v>16</v>
      </c>
      <c r="D38" s="14" t="n">
        <v>105</v>
      </c>
      <c r="E38" s="32" t="n">
        <v>1752</v>
      </c>
      <c r="F38" s="32" t="n">
        <f aca="false">E38+D38</f>
        <v>1857</v>
      </c>
    </row>
    <row r="39" customFormat="false" ht="20.85" hidden="false" customHeight="false" outlineLevel="0" collapsed="false">
      <c r="A39" s="11" t="n">
        <v>38</v>
      </c>
      <c r="B39" s="12" t="s">
        <v>53</v>
      </c>
      <c r="C39" s="13" t="s">
        <v>16</v>
      </c>
      <c r="D39" s="14" t="n">
        <v>22</v>
      </c>
      <c r="E39" s="32" t="n">
        <v>132</v>
      </c>
      <c r="F39" s="32" t="n">
        <f aca="false">E39+D39</f>
        <v>154</v>
      </c>
    </row>
    <row r="40" customFormat="false" ht="20.85" hidden="false" customHeight="false" outlineLevel="0" collapsed="false">
      <c r="A40" s="11" t="n">
        <v>39</v>
      </c>
      <c r="B40" s="12" t="s">
        <v>54</v>
      </c>
      <c r="C40" s="13" t="s">
        <v>16</v>
      </c>
      <c r="D40" s="14" t="n">
        <v>7</v>
      </c>
      <c r="E40" s="32" t="n">
        <v>36</v>
      </c>
      <c r="F40" s="32" t="n">
        <f aca="false">E40+D40</f>
        <v>43</v>
      </c>
    </row>
    <row r="41" customFormat="false" ht="20.85" hidden="false" customHeight="false" outlineLevel="0" collapsed="false">
      <c r="A41" s="11" t="n">
        <v>40</v>
      </c>
      <c r="B41" s="12" t="s">
        <v>55</v>
      </c>
      <c r="C41" s="13" t="s">
        <v>16</v>
      </c>
      <c r="D41" s="14" t="n">
        <v>121</v>
      </c>
      <c r="E41" s="32" t="n">
        <v>1152</v>
      </c>
      <c r="F41" s="32" t="n">
        <f aca="false">E41+D41</f>
        <v>1273</v>
      </c>
    </row>
    <row r="42" customFormat="false" ht="20.85" hidden="false" customHeight="false" outlineLevel="0" collapsed="false">
      <c r="A42" s="11" t="n">
        <v>41</v>
      </c>
      <c r="B42" s="12" t="s">
        <v>56</v>
      </c>
      <c r="C42" s="13" t="s">
        <v>16</v>
      </c>
      <c r="D42" s="14" t="n">
        <v>95</v>
      </c>
      <c r="E42" s="32" t="n">
        <v>1512</v>
      </c>
      <c r="F42" s="32" t="n">
        <f aca="false">E42+D42</f>
        <v>1607</v>
      </c>
    </row>
    <row r="43" customFormat="false" ht="20.85" hidden="false" customHeight="false" outlineLevel="0" collapsed="false">
      <c r="A43" s="11" t="n">
        <v>42</v>
      </c>
      <c r="B43" s="12" t="s">
        <v>57</v>
      </c>
      <c r="C43" s="13" t="s">
        <v>16</v>
      </c>
      <c r="D43" s="14" t="n">
        <v>25</v>
      </c>
      <c r="E43" s="32" t="n">
        <v>732</v>
      </c>
      <c r="F43" s="32" t="n">
        <f aca="false">E43+D43</f>
        <v>757</v>
      </c>
    </row>
    <row r="44" customFormat="false" ht="20.85" hidden="false" customHeight="false" outlineLevel="0" collapsed="false">
      <c r="A44" s="11" t="n">
        <v>43</v>
      </c>
      <c r="B44" s="12" t="s">
        <v>58</v>
      </c>
      <c r="C44" s="13" t="s">
        <v>16</v>
      </c>
      <c r="D44" s="14" t="n">
        <v>4</v>
      </c>
      <c r="E44" s="32" t="n">
        <v>60</v>
      </c>
      <c r="F44" s="32" t="n">
        <f aca="false">E44+D44</f>
        <v>64</v>
      </c>
    </row>
    <row r="45" customFormat="false" ht="20.85" hidden="false" customHeight="false" outlineLevel="0" collapsed="false">
      <c r="A45" s="11" t="n">
        <v>44</v>
      </c>
      <c r="B45" s="12" t="s">
        <v>59</v>
      </c>
      <c r="C45" s="13" t="s">
        <v>16</v>
      </c>
      <c r="D45" s="14" t="n">
        <v>52</v>
      </c>
      <c r="E45" s="32" t="n">
        <v>240</v>
      </c>
      <c r="F45" s="32" t="n">
        <f aca="false">E45+D45</f>
        <v>292</v>
      </c>
    </row>
    <row r="46" customFormat="false" ht="20.85" hidden="false" customHeight="false" outlineLevel="0" collapsed="false">
      <c r="A46" s="11" t="n">
        <v>45</v>
      </c>
      <c r="B46" s="12" t="s">
        <v>60</v>
      </c>
      <c r="C46" s="13" t="s">
        <v>16</v>
      </c>
      <c r="D46" s="14" t="n">
        <v>99</v>
      </c>
      <c r="E46" s="32" t="n">
        <v>120</v>
      </c>
      <c r="F46" s="32" t="n">
        <f aca="false">E46+D46</f>
        <v>219</v>
      </c>
    </row>
    <row r="47" customFormat="false" ht="14.65" hidden="false" customHeight="false" outlineLevel="0" collapsed="false">
      <c r="A47" s="11" t="n">
        <v>46</v>
      </c>
      <c r="B47" s="12" t="s">
        <v>61</v>
      </c>
      <c r="C47" s="13" t="s">
        <v>16</v>
      </c>
      <c r="D47" s="14" t="n">
        <v>0</v>
      </c>
      <c r="E47" s="32" t="n">
        <v>713</v>
      </c>
      <c r="F47" s="32" t="n">
        <f aca="false">E47+D47</f>
        <v>713</v>
      </c>
    </row>
    <row r="48" customFormat="false" ht="20.85" hidden="false" customHeight="false" outlineLevel="0" collapsed="false">
      <c r="A48" s="11" t="n">
        <v>47</v>
      </c>
      <c r="B48" s="12" t="s">
        <v>62</v>
      </c>
      <c r="C48" s="13" t="s">
        <v>16</v>
      </c>
      <c r="D48" s="14" t="n">
        <v>4510</v>
      </c>
      <c r="E48" s="32" t="n">
        <v>4956</v>
      </c>
      <c r="F48" s="32" t="n">
        <f aca="false">E48+D48</f>
        <v>9466</v>
      </c>
    </row>
    <row r="49" customFormat="false" ht="20.85" hidden="false" customHeight="false" outlineLevel="0" collapsed="false">
      <c r="A49" s="11" t="n">
        <v>48</v>
      </c>
      <c r="B49" s="12" t="s">
        <v>63</v>
      </c>
      <c r="C49" s="13" t="s">
        <v>16</v>
      </c>
      <c r="D49" s="14" t="n">
        <v>239</v>
      </c>
      <c r="E49" s="32" t="n">
        <v>264</v>
      </c>
      <c r="F49" s="32" t="n">
        <f aca="false">E49+D49</f>
        <v>503</v>
      </c>
    </row>
    <row r="50" customFormat="false" ht="20.85" hidden="false" customHeight="false" outlineLevel="0" collapsed="false">
      <c r="A50" s="11" t="n">
        <v>49</v>
      </c>
      <c r="B50" s="12" t="s">
        <v>64</v>
      </c>
      <c r="C50" s="13" t="s">
        <v>16</v>
      </c>
      <c r="D50" s="14" t="n">
        <v>152</v>
      </c>
      <c r="E50" s="32" t="n">
        <v>168</v>
      </c>
      <c r="F50" s="32" t="n">
        <f aca="false">E50+D50</f>
        <v>320</v>
      </c>
    </row>
    <row r="51" customFormat="false" ht="20.85" hidden="false" customHeight="false" outlineLevel="0" collapsed="false">
      <c r="A51" s="11" t="n">
        <v>50</v>
      </c>
      <c r="B51" s="12" t="s">
        <v>65</v>
      </c>
      <c r="C51" s="13" t="s">
        <v>16</v>
      </c>
      <c r="D51" s="14" t="n">
        <v>304</v>
      </c>
      <c r="E51" s="32" t="n">
        <v>360</v>
      </c>
      <c r="F51" s="32" t="n">
        <f aca="false">E51+D51</f>
        <v>664</v>
      </c>
    </row>
    <row r="52" customFormat="false" ht="30.55" hidden="false" customHeight="false" outlineLevel="0" collapsed="false">
      <c r="A52" s="11" t="n">
        <v>51</v>
      </c>
      <c r="B52" s="12" t="s">
        <v>66</v>
      </c>
      <c r="C52" s="13" t="s">
        <v>16</v>
      </c>
      <c r="D52" s="14" t="n">
        <v>633</v>
      </c>
      <c r="E52" s="32" t="n">
        <v>696</v>
      </c>
      <c r="F52" s="32" t="n">
        <f aca="false">E52+D52</f>
        <v>1329</v>
      </c>
    </row>
    <row r="53" customFormat="false" ht="20.85" hidden="false" customHeight="false" outlineLevel="0" collapsed="false">
      <c r="A53" s="11" t="n">
        <v>52</v>
      </c>
      <c r="B53" s="12" t="s">
        <v>67</v>
      </c>
      <c r="C53" s="13" t="s">
        <v>16</v>
      </c>
      <c r="D53" s="14" t="n">
        <v>120</v>
      </c>
      <c r="E53" s="32" t="n">
        <v>132</v>
      </c>
      <c r="F53" s="32" t="n">
        <f aca="false">E53+D53</f>
        <v>252</v>
      </c>
    </row>
    <row r="54" customFormat="false" ht="30.55" hidden="false" customHeight="false" outlineLevel="0" collapsed="false">
      <c r="A54" s="11" t="n">
        <v>53</v>
      </c>
      <c r="B54" s="12" t="s">
        <v>68</v>
      </c>
      <c r="C54" s="13" t="s">
        <v>16</v>
      </c>
      <c r="D54" s="14" t="n">
        <v>621</v>
      </c>
      <c r="E54" s="32" t="n">
        <v>684</v>
      </c>
      <c r="F54" s="32" t="n">
        <f aca="false">E54+D54</f>
        <v>1305</v>
      </c>
    </row>
    <row r="55" customFormat="false" ht="20.85" hidden="false" customHeight="false" outlineLevel="0" collapsed="false">
      <c r="A55" s="11" t="n">
        <v>54</v>
      </c>
      <c r="B55" s="12" t="s">
        <v>69</v>
      </c>
      <c r="C55" s="13" t="s">
        <v>16</v>
      </c>
      <c r="D55" s="14" t="n">
        <v>0</v>
      </c>
      <c r="E55" s="32" t="n">
        <v>4488</v>
      </c>
      <c r="F55" s="32" t="n">
        <f aca="false">E55+D55</f>
        <v>4488</v>
      </c>
    </row>
    <row r="56" customFormat="false" ht="20.85" hidden="false" customHeight="false" outlineLevel="0" collapsed="false">
      <c r="A56" s="11" t="n">
        <v>55</v>
      </c>
      <c r="B56" s="12" t="s">
        <v>70</v>
      </c>
      <c r="C56" s="13" t="s">
        <v>16</v>
      </c>
      <c r="D56" s="14" t="n">
        <v>0</v>
      </c>
      <c r="E56" s="32" t="n">
        <v>240</v>
      </c>
      <c r="F56" s="32" t="n">
        <f aca="false">E56+D56</f>
        <v>240</v>
      </c>
    </row>
    <row r="57" customFormat="false" ht="20.85" hidden="false" customHeight="false" outlineLevel="0" collapsed="false">
      <c r="A57" s="11" t="n">
        <v>56</v>
      </c>
      <c r="B57" s="12" t="s">
        <v>71</v>
      </c>
      <c r="C57" s="13" t="s">
        <v>16</v>
      </c>
      <c r="D57" s="14" t="n">
        <v>0</v>
      </c>
      <c r="E57" s="32" t="n">
        <v>12</v>
      </c>
      <c r="F57" s="32" t="n">
        <f aca="false">E57+D57</f>
        <v>12</v>
      </c>
    </row>
    <row r="58" customFormat="false" ht="20.85" hidden="false" customHeight="false" outlineLevel="0" collapsed="false">
      <c r="A58" s="11" t="n">
        <v>57</v>
      </c>
      <c r="B58" s="12" t="s">
        <v>72</v>
      </c>
      <c r="C58" s="13" t="s">
        <v>16</v>
      </c>
      <c r="D58" s="14" t="n">
        <v>2369</v>
      </c>
      <c r="E58" s="32" t="n">
        <v>2604</v>
      </c>
      <c r="F58" s="32" t="n">
        <f aca="false">E58+D58</f>
        <v>4973</v>
      </c>
    </row>
    <row r="59" customFormat="false" ht="20.85" hidden="false" customHeight="false" outlineLevel="0" collapsed="false">
      <c r="A59" s="11" t="n">
        <v>58</v>
      </c>
      <c r="B59" s="12" t="s">
        <v>73</v>
      </c>
      <c r="C59" s="13" t="s">
        <v>16</v>
      </c>
      <c r="D59" s="14" t="n">
        <v>4629</v>
      </c>
      <c r="E59" s="32" t="n">
        <v>5088</v>
      </c>
      <c r="F59" s="32" t="n">
        <f aca="false">E59+D59</f>
        <v>9717</v>
      </c>
    </row>
    <row r="60" customFormat="false" ht="20.85" hidden="false" customHeight="false" outlineLevel="0" collapsed="false">
      <c r="A60" s="11" t="n">
        <v>59</v>
      </c>
      <c r="B60" s="12" t="s">
        <v>74</v>
      </c>
      <c r="C60" s="13" t="s">
        <v>16</v>
      </c>
      <c r="D60" s="14" t="n">
        <v>120</v>
      </c>
      <c r="E60" s="32" t="n">
        <v>132</v>
      </c>
      <c r="F60" s="32" t="n">
        <f aca="false">E60+D60</f>
        <v>252</v>
      </c>
    </row>
    <row r="61" customFormat="false" ht="20.85" hidden="false" customHeight="false" outlineLevel="0" collapsed="false">
      <c r="A61" s="11" t="n">
        <v>60</v>
      </c>
      <c r="B61" s="12" t="s">
        <v>75</v>
      </c>
      <c r="C61" s="13" t="s">
        <v>16</v>
      </c>
      <c r="D61" s="14" t="n">
        <v>0</v>
      </c>
      <c r="E61" s="32" t="n">
        <v>239</v>
      </c>
      <c r="F61" s="32" t="n">
        <f aca="false">E61+D61</f>
        <v>239</v>
      </c>
    </row>
    <row r="62" customFormat="false" ht="14.65" hidden="false" customHeight="false" outlineLevel="0" collapsed="false">
      <c r="A62" s="11" t="n">
        <v>61</v>
      </c>
      <c r="B62" s="12" t="s">
        <v>76</v>
      </c>
      <c r="C62" s="13" t="s">
        <v>16</v>
      </c>
      <c r="D62" s="14" t="n">
        <v>268</v>
      </c>
      <c r="E62" s="32" t="n">
        <v>1956</v>
      </c>
      <c r="F62" s="32" t="n">
        <f aca="false">E62+D62</f>
        <v>2224</v>
      </c>
    </row>
    <row r="63" customFormat="false" ht="20.85" hidden="false" customHeight="false" outlineLevel="0" collapsed="false">
      <c r="A63" s="11" t="n">
        <v>62</v>
      </c>
      <c r="B63" s="12" t="s">
        <v>77</v>
      </c>
      <c r="C63" s="13" t="s">
        <v>16</v>
      </c>
      <c r="D63" s="14" t="n">
        <v>73</v>
      </c>
      <c r="E63" s="32" t="n">
        <v>1692</v>
      </c>
      <c r="F63" s="32" t="n">
        <f aca="false">E63+D63</f>
        <v>1765</v>
      </c>
    </row>
    <row r="64" customFormat="false" ht="14.65" hidden="false" customHeight="false" outlineLevel="0" collapsed="false">
      <c r="A64" s="11" t="n">
        <v>63</v>
      </c>
      <c r="B64" s="12" t="s">
        <v>78</v>
      </c>
      <c r="C64" s="13" t="s">
        <v>16</v>
      </c>
      <c r="D64" s="14" t="n">
        <v>73</v>
      </c>
      <c r="E64" s="32" t="n">
        <v>2196</v>
      </c>
      <c r="F64" s="32" t="n">
        <f aca="false">E64+D64</f>
        <v>2269</v>
      </c>
    </row>
    <row r="65" customFormat="false" ht="14.65" hidden="false" customHeight="false" outlineLevel="0" collapsed="false">
      <c r="A65" s="11" t="n">
        <v>64</v>
      </c>
      <c r="B65" s="12" t="s">
        <v>79</v>
      </c>
      <c r="C65" s="13" t="s">
        <v>16</v>
      </c>
      <c r="D65" s="14" t="n">
        <v>9</v>
      </c>
      <c r="E65" s="32" t="n">
        <v>108</v>
      </c>
      <c r="F65" s="32" t="n">
        <f aca="false">E65+D65</f>
        <v>117</v>
      </c>
    </row>
    <row r="66" customFormat="false" ht="20.85" hidden="false" customHeight="false" outlineLevel="0" collapsed="false">
      <c r="A66" s="11" t="n">
        <v>65</v>
      </c>
      <c r="B66" s="12" t="s">
        <v>80</v>
      </c>
      <c r="C66" s="13" t="s">
        <v>16</v>
      </c>
      <c r="D66" s="14" t="n">
        <v>48</v>
      </c>
      <c r="E66" s="32" t="n">
        <v>372</v>
      </c>
      <c r="F66" s="32" t="n">
        <f aca="false">E66+D66</f>
        <v>420</v>
      </c>
    </row>
    <row r="67" customFormat="false" ht="20.85" hidden="false" customHeight="false" outlineLevel="0" collapsed="false">
      <c r="A67" s="11" t="n">
        <v>66</v>
      </c>
      <c r="B67" s="12" t="s">
        <v>81</v>
      </c>
      <c r="C67" s="13" t="s">
        <v>16</v>
      </c>
      <c r="D67" s="14" t="n">
        <v>3</v>
      </c>
      <c r="E67" s="32" t="n">
        <v>24</v>
      </c>
      <c r="F67" s="32" t="n">
        <f aca="false">E67+D67</f>
        <v>27</v>
      </c>
    </row>
    <row r="68" customFormat="false" ht="14.65" hidden="false" customHeight="false" outlineLevel="0" collapsed="false">
      <c r="A68" s="11" t="n">
        <v>67</v>
      </c>
      <c r="B68" s="12" t="s">
        <v>82</v>
      </c>
      <c r="C68" s="13" t="s">
        <v>16</v>
      </c>
      <c r="D68" s="14" t="n">
        <v>9</v>
      </c>
      <c r="E68" s="32" t="n">
        <v>684</v>
      </c>
      <c r="F68" s="32" t="n">
        <f aca="false">E68+D68</f>
        <v>693</v>
      </c>
    </row>
    <row r="69" customFormat="false" ht="20.85" hidden="false" customHeight="false" outlineLevel="0" collapsed="false">
      <c r="A69" s="11" t="n">
        <v>68</v>
      </c>
      <c r="B69" s="12" t="s">
        <v>83</v>
      </c>
      <c r="C69" s="13" t="s">
        <v>16</v>
      </c>
      <c r="D69" s="14" t="n">
        <v>4</v>
      </c>
      <c r="E69" s="32" t="n">
        <v>13</v>
      </c>
      <c r="F69" s="32" t="n">
        <f aca="false">E69+D69</f>
        <v>17</v>
      </c>
    </row>
    <row r="70" customFormat="false" ht="20.85" hidden="false" customHeight="false" outlineLevel="0" collapsed="false">
      <c r="A70" s="11" t="n">
        <v>69</v>
      </c>
      <c r="B70" s="12" t="s">
        <v>84</v>
      </c>
      <c r="C70" s="13" t="s">
        <v>16</v>
      </c>
      <c r="D70" s="14" t="n">
        <v>134</v>
      </c>
      <c r="E70" s="32" t="n">
        <v>1428</v>
      </c>
      <c r="F70" s="32" t="n">
        <f aca="false">E70+D70</f>
        <v>1562</v>
      </c>
    </row>
    <row r="71" customFormat="false" ht="20.85" hidden="false" customHeight="false" outlineLevel="0" collapsed="false">
      <c r="A71" s="11" t="n">
        <v>70</v>
      </c>
      <c r="B71" s="12" t="s">
        <v>85</v>
      </c>
      <c r="C71" s="13" t="s">
        <v>16</v>
      </c>
      <c r="D71" s="14" t="n">
        <v>845</v>
      </c>
      <c r="E71" s="32" t="n">
        <v>4380</v>
      </c>
      <c r="F71" s="32" t="n">
        <f aca="false">E71+D71</f>
        <v>5225</v>
      </c>
    </row>
    <row r="72" customFormat="false" ht="20.85" hidden="false" customHeight="false" outlineLevel="0" collapsed="false">
      <c r="A72" s="11" t="n">
        <v>71</v>
      </c>
      <c r="B72" s="12" t="s">
        <v>86</v>
      </c>
      <c r="C72" s="13" t="s">
        <v>16</v>
      </c>
      <c r="D72" s="14" t="n">
        <v>0</v>
      </c>
      <c r="E72" s="32" t="n">
        <v>12</v>
      </c>
      <c r="F72" s="32" t="n">
        <f aca="false">E72+D72</f>
        <v>12</v>
      </c>
    </row>
    <row r="73" customFormat="false" ht="14.65" hidden="false" customHeight="false" outlineLevel="0" collapsed="false">
      <c r="A73" s="11" t="n">
        <v>72</v>
      </c>
      <c r="B73" s="12" t="s">
        <v>87</v>
      </c>
      <c r="C73" s="13" t="s">
        <v>16</v>
      </c>
      <c r="D73" s="14" t="n">
        <v>16</v>
      </c>
      <c r="E73" s="32" t="n">
        <v>1332</v>
      </c>
      <c r="F73" s="32" t="n">
        <f aca="false">E73+D73</f>
        <v>1348</v>
      </c>
    </row>
    <row r="74" customFormat="false" ht="14.65" hidden="false" customHeight="false" outlineLevel="0" collapsed="false">
      <c r="A74" s="11" t="n">
        <v>73</v>
      </c>
      <c r="B74" s="12" t="s">
        <v>88</v>
      </c>
      <c r="C74" s="13" t="s">
        <v>16</v>
      </c>
      <c r="D74" s="14" t="n">
        <v>0</v>
      </c>
      <c r="E74" s="32" t="n">
        <v>1032</v>
      </c>
      <c r="F74" s="32" t="n">
        <f aca="false">E74+D74</f>
        <v>1032</v>
      </c>
    </row>
    <row r="75" customFormat="false" ht="20.85" hidden="false" customHeight="false" outlineLevel="0" collapsed="false">
      <c r="A75" s="11" t="n">
        <v>74</v>
      </c>
      <c r="B75" s="12" t="s">
        <v>89</v>
      </c>
      <c r="C75" s="13" t="s">
        <v>16</v>
      </c>
      <c r="D75" s="14" t="n">
        <v>0</v>
      </c>
      <c r="E75" s="32" t="n">
        <v>552</v>
      </c>
      <c r="F75" s="32" t="n">
        <f aca="false">E75+D75</f>
        <v>552</v>
      </c>
    </row>
    <row r="76" customFormat="false" ht="20.85" hidden="false" customHeight="false" outlineLevel="0" collapsed="false">
      <c r="A76" s="11" t="n">
        <v>75</v>
      </c>
      <c r="B76" s="12" t="s">
        <v>90</v>
      </c>
      <c r="C76" s="13" t="s">
        <v>16</v>
      </c>
      <c r="D76" s="14" t="n">
        <v>13</v>
      </c>
      <c r="E76" s="32" t="n">
        <v>240</v>
      </c>
      <c r="F76" s="32" t="n">
        <f aca="false">E76+D76</f>
        <v>253</v>
      </c>
    </row>
    <row r="77" customFormat="false" ht="14.65" hidden="false" customHeight="false" outlineLevel="0" collapsed="false">
      <c r="A77" s="11" t="n">
        <v>76</v>
      </c>
      <c r="B77" s="12" t="s">
        <v>91</v>
      </c>
      <c r="C77" s="13" t="s">
        <v>16</v>
      </c>
      <c r="D77" s="14" t="n">
        <v>0</v>
      </c>
      <c r="E77" s="32" t="n">
        <v>24</v>
      </c>
      <c r="F77" s="32" t="n">
        <f aca="false">E77+D77</f>
        <v>24</v>
      </c>
    </row>
    <row r="78" customFormat="false" ht="14.65" hidden="false" customHeight="false" outlineLevel="0" collapsed="false">
      <c r="A78" s="11" t="n">
        <v>77</v>
      </c>
      <c r="B78" s="12" t="s">
        <v>92</v>
      </c>
      <c r="C78" s="13" t="s">
        <v>16</v>
      </c>
      <c r="D78" s="14" t="n">
        <v>51</v>
      </c>
      <c r="E78" s="32" t="n">
        <v>5184</v>
      </c>
      <c r="F78" s="32" t="n">
        <f aca="false">E78+D78</f>
        <v>5235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96"/>
  <sheetViews>
    <sheetView showFormulas="false" showGridLines="true" showRowColHeaders="true" showZeros="true" rightToLeft="false" tabSelected="true" showOutlineSymbols="true" defaultGridColor="true" view="normal" topLeftCell="A28" colorId="64" zoomScale="100" zoomScaleNormal="100" zoomScalePageLayoutView="100" workbookViewId="0">
      <selection pane="topLeft" activeCell="J17" activeCellId="0" sqref="J17"/>
    </sheetView>
  </sheetViews>
  <sheetFormatPr defaultRowHeight="12.8" zeroHeight="false" outlineLevelRow="0" outlineLevelCol="0"/>
  <cols>
    <col collapsed="false" customWidth="true" hidden="false" outlineLevel="0" max="1" min="1" style="3" width="7"/>
    <col collapsed="false" customWidth="true" hidden="false" outlineLevel="0" max="2" min="2" style="26" width="11.86"/>
    <col collapsed="false" customWidth="true" hidden="false" outlineLevel="0" max="3" min="3" style="33" width="65.16"/>
    <col collapsed="false" customWidth="true" hidden="false" outlineLevel="0" max="4" min="4" style="26" width="9.13"/>
    <col collapsed="false" customWidth="true" hidden="false" outlineLevel="0" max="5" min="5" style="28" width="9.13"/>
    <col collapsed="false" customWidth="true" hidden="false" outlineLevel="0" max="6" min="6" style="26" width="11.71"/>
    <col collapsed="false" customWidth="true" hidden="false" outlineLevel="0" max="7" min="7" style="34" width="14.77"/>
    <col collapsed="false" customWidth="true" hidden="false" outlineLevel="0" max="1025" min="8" style="3" width="8.67"/>
  </cols>
  <sheetData>
    <row r="1" customFormat="false" ht="12.8" hidden="false" customHeight="false" outlineLevel="0" collapsed="false">
      <c r="A1" s="35"/>
      <c r="B1" s="35"/>
      <c r="C1" s="36" t="s">
        <v>106</v>
      </c>
      <c r="D1" s="37"/>
      <c r="E1" s="38"/>
      <c r="F1" s="39"/>
    </row>
    <row r="2" customFormat="false" ht="12.8" hidden="false" customHeight="false" outlineLevel="0" collapsed="false">
      <c r="A2" s="35"/>
      <c r="B2" s="35"/>
      <c r="C2" s="40" t="s">
        <v>107</v>
      </c>
      <c r="D2" s="37"/>
      <c r="E2" s="41"/>
      <c r="F2" s="37" t="s">
        <v>108</v>
      </c>
      <c r="G2" s="42"/>
    </row>
    <row r="3" customFormat="false" ht="12.8" hidden="false" customHeight="false" outlineLevel="0" collapsed="false">
      <c r="A3" s="35"/>
      <c r="B3" s="35"/>
      <c r="C3" s="40" t="s">
        <v>109</v>
      </c>
      <c r="D3" s="37"/>
      <c r="E3" s="41"/>
      <c r="F3" s="37"/>
      <c r="G3" s="42"/>
    </row>
    <row r="4" customFormat="false" ht="12.8" hidden="false" customHeight="false" outlineLevel="0" collapsed="false">
      <c r="A4" s="35"/>
      <c r="B4" s="35"/>
      <c r="C4" s="43"/>
      <c r="D4" s="44"/>
      <c r="E4" s="45"/>
      <c r="F4" s="45"/>
      <c r="G4" s="45"/>
    </row>
    <row r="5" customFormat="false" ht="12.8" hidden="false" customHeight="false" outlineLevel="0" collapsed="false">
      <c r="A5" s="46" t="s">
        <v>110</v>
      </c>
      <c r="B5" s="46"/>
      <c r="C5" s="46"/>
      <c r="D5" s="46"/>
      <c r="E5" s="46"/>
      <c r="F5" s="46"/>
      <c r="G5" s="46"/>
    </row>
    <row r="6" customFormat="false" ht="12.8" hidden="false" customHeight="false" outlineLevel="0" collapsed="false">
      <c r="A6" s="46"/>
      <c r="B6" s="47"/>
      <c r="C6" s="48"/>
      <c r="D6" s="47"/>
      <c r="E6" s="49"/>
      <c r="F6" s="47"/>
      <c r="G6" s="50"/>
    </row>
    <row r="7" customFormat="false" ht="20.85" hidden="false" customHeight="true" outlineLevel="0" collapsed="false">
      <c r="A7" s="51" t="s">
        <v>111</v>
      </c>
      <c r="B7" s="52"/>
      <c r="C7" s="53" t="s">
        <v>109</v>
      </c>
      <c r="D7" s="54" t="s">
        <v>112</v>
      </c>
      <c r="E7" s="54"/>
      <c r="F7" s="54"/>
      <c r="G7" s="54"/>
    </row>
    <row r="8" customFormat="false" ht="13.8" hidden="false" customHeight="true" outlineLevel="0" collapsed="false">
      <c r="A8" s="55" t="s">
        <v>113</v>
      </c>
      <c r="B8" s="55"/>
      <c r="C8" s="55"/>
      <c r="D8" s="55"/>
      <c r="E8" s="55"/>
      <c r="F8" s="55"/>
      <c r="G8" s="55"/>
    </row>
    <row r="9" customFormat="false" ht="38.05" hidden="false" customHeight="true" outlineLevel="0" collapsed="false">
      <c r="A9" s="56" t="s">
        <v>114</v>
      </c>
      <c r="B9" s="56"/>
      <c r="C9" s="56"/>
      <c r="D9" s="56" t="s">
        <v>115</v>
      </c>
      <c r="E9" s="56"/>
      <c r="F9" s="56"/>
      <c r="G9" s="56"/>
    </row>
    <row r="10" customFormat="false" ht="5.25" hidden="false" customHeight="true" outlineLevel="0" collapsed="false">
      <c r="A10" s="57"/>
      <c r="B10" s="57"/>
      <c r="C10" s="57"/>
      <c r="D10" s="57"/>
      <c r="E10" s="57"/>
      <c r="F10" s="57"/>
      <c r="G10" s="57"/>
    </row>
    <row r="11" customFormat="false" ht="11.25" hidden="false" customHeight="true" outlineLevel="0" collapsed="false">
      <c r="A11" s="58" t="s">
        <v>116</v>
      </c>
      <c r="B11" s="58" t="s">
        <v>117</v>
      </c>
      <c r="C11" s="59" t="s">
        <v>118</v>
      </c>
      <c r="D11" s="58" t="s">
        <v>119</v>
      </c>
      <c r="E11" s="60" t="s">
        <v>120</v>
      </c>
      <c r="F11" s="60" t="s">
        <v>121</v>
      </c>
      <c r="G11" s="60"/>
    </row>
    <row r="12" customFormat="false" ht="12.75" hidden="false" customHeight="true" outlineLevel="0" collapsed="false">
      <c r="A12" s="58"/>
      <c r="B12" s="58"/>
      <c r="C12" s="59"/>
      <c r="D12" s="58"/>
      <c r="E12" s="60"/>
      <c r="F12" s="61" t="s">
        <v>122</v>
      </c>
      <c r="G12" s="61" t="s">
        <v>123</v>
      </c>
    </row>
    <row r="13" customFormat="false" ht="12.8" hidden="false" customHeight="false" outlineLevel="0" collapsed="false">
      <c r="A13" s="62" t="n">
        <v>1</v>
      </c>
      <c r="B13" s="62" t="n">
        <v>207010013</v>
      </c>
      <c r="C13" s="12" t="s">
        <v>15</v>
      </c>
      <c r="D13" s="13" t="s">
        <v>16</v>
      </c>
      <c r="E13" s="63" t="n">
        <v>137</v>
      </c>
      <c r="F13" s="64" t="n">
        <v>268.75</v>
      </c>
      <c r="G13" s="65" t="n">
        <f aca="false">F13*E13</f>
        <v>36818.75</v>
      </c>
    </row>
    <row r="14" customFormat="false" ht="12.8" hidden="false" customHeight="false" outlineLevel="0" collapsed="false">
      <c r="A14" s="62" t="n">
        <v>2</v>
      </c>
      <c r="B14" s="62" t="n">
        <v>201010410</v>
      </c>
      <c r="C14" s="12" t="s">
        <v>17</v>
      </c>
      <c r="D14" s="13" t="s">
        <v>16</v>
      </c>
      <c r="E14" s="63" t="n">
        <v>196</v>
      </c>
      <c r="F14" s="64" t="n">
        <v>92.38</v>
      </c>
      <c r="G14" s="65" t="n">
        <f aca="false">F14*E14</f>
        <v>18106.48</v>
      </c>
    </row>
    <row r="15" customFormat="false" ht="12.8" hidden="false" customHeight="false" outlineLevel="0" collapsed="false">
      <c r="A15" s="62" t="n">
        <v>3</v>
      </c>
      <c r="B15" s="62" t="n">
        <v>201010470</v>
      </c>
      <c r="C15" s="12" t="s">
        <v>18</v>
      </c>
      <c r="D15" s="13" t="s">
        <v>16</v>
      </c>
      <c r="E15" s="63" t="n">
        <v>91</v>
      </c>
      <c r="F15" s="64" t="n">
        <v>23.73</v>
      </c>
      <c r="G15" s="65" t="n">
        <f aca="false">F15*E15</f>
        <v>2159.43</v>
      </c>
    </row>
    <row r="16" customFormat="false" ht="30.55" hidden="false" customHeight="false" outlineLevel="0" collapsed="false">
      <c r="A16" s="62" t="n">
        <v>4</v>
      </c>
      <c r="B16" s="62" t="n">
        <v>201010542</v>
      </c>
      <c r="C16" s="12" t="s">
        <v>19</v>
      </c>
      <c r="D16" s="13" t="s">
        <v>16</v>
      </c>
      <c r="E16" s="63" t="n">
        <v>10</v>
      </c>
      <c r="F16" s="64" t="n">
        <v>97</v>
      </c>
      <c r="G16" s="65" t="n">
        <f aca="false">F16*E16</f>
        <v>970</v>
      </c>
    </row>
    <row r="17" customFormat="false" ht="12.8" hidden="false" customHeight="false" outlineLevel="0" collapsed="false">
      <c r="A17" s="62" t="n">
        <v>5</v>
      </c>
      <c r="B17" s="62" t="n">
        <v>208020039</v>
      </c>
      <c r="C17" s="15" t="s">
        <v>20</v>
      </c>
      <c r="D17" s="13" t="s">
        <v>16</v>
      </c>
      <c r="E17" s="63" t="n">
        <v>6</v>
      </c>
      <c r="F17" s="64" t="n">
        <v>87.89</v>
      </c>
      <c r="G17" s="65" t="n">
        <f aca="false">F17*E17</f>
        <v>527.34</v>
      </c>
    </row>
    <row r="18" customFormat="false" ht="20.85" hidden="false" customHeight="false" outlineLevel="0" collapsed="false">
      <c r="A18" s="62" t="n">
        <v>6</v>
      </c>
      <c r="B18" s="62" t="n">
        <v>208010025</v>
      </c>
      <c r="C18" s="15" t="s">
        <v>21</v>
      </c>
      <c r="D18" s="13" t="s">
        <v>16</v>
      </c>
      <c r="E18" s="63" t="n">
        <v>171</v>
      </c>
      <c r="F18" s="64" t="n">
        <v>408.52</v>
      </c>
      <c r="G18" s="65" t="n">
        <f aca="false">F18*E18</f>
        <v>69856.92</v>
      </c>
    </row>
    <row r="19" customFormat="false" ht="20.85" hidden="false" customHeight="false" outlineLevel="0" collapsed="false">
      <c r="A19" s="62" t="n">
        <v>7</v>
      </c>
      <c r="B19" s="62" t="n">
        <v>208010033</v>
      </c>
      <c r="C19" s="15" t="s">
        <v>22</v>
      </c>
      <c r="D19" s="13" t="s">
        <v>16</v>
      </c>
      <c r="E19" s="63" t="n">
        <v>171</v>
      </c>
      <c r="F19" s="64" t="n">
        <v>383.07</v>
      </c>
      <c r="G19" s="65" t="n">
        <f aca="false">F19*E19</f>
        <v>65504.97</v>
      </c>
    </row>
    <row r="20" customFormat="false" ht="12.8" hidden="false" customHeight="false" outlineLevel="0" collapsed="false">
      <c r="A20" s="62" t="n">
        <v>8</v>
      </c>
      <c r="B20" s="62" t="n">
        <v>208050035</v>
      </c>
      <c r="C20" s="15" t="s">
        <v>23</v>
      </c>
      <c r="D20" s="13" t="s">
        <v>16</v>
      </c>
      <c r="E20" s="63" t="n">
        <v>133</v>
      </c>
      <c r="F20" s="64" t="n">
        <v>190.99</v>
      </c>
      <c r="G20" s="65" t="n">
        <f aca="false">F20*E20</f>
        <v>25401.67</v>
      </c>
    </row>
    <row r="21" customFormat="false" ht="12.8" hidden="false" customHeight="false" outlineLevel="0" collapsed="false">
      <c r="A21" s="62" t="n">
        <v>9</v>
      </c>
      <c r="B21" s="62" t="n">
        <v>208030018</v>
      </c>
      <c r="C21" s="15" t="s">
        <v>24</v>
      </c>
      <c r="D21" s="13" t="s">
        <v>16</v>
      </c>
      <c r="E21" s="63" t="n">
        <v>6</v>
      </c>
      <c r="F21" s="64" t="n">
        <v>324.54</v>
      </c>
      <c r="G21" s="65" t="n">
        <f aca="false">F21*E21</f>
        <v>1947.24</v>
      </c>
    </row>
    <row r="22" customFormat="false" ht="12.8" hidden="false" customHeight="false" outlineLevel="0" collapsed="false">
      <c r="A22" s="62" t="n">
        <v>10</v>
      </c>
      <c r="B22" s="62" t="n">
        <v>208030026</v>
      </c>
      <c r="C22" s="15" t="s">
        <v>25</v>
      </c>
      <c r="D22" s="13" t="s">
        <v>16</v>
      </c>
      <c r="E22" s="63" t="n">
        <v>6</v>
      </c>
      <c r="F22" s="64" t="n">
        <v>77.28</v>
      </c>
      <c r="G22" s="65" t="n">
        <f aca="false">F22*E22</f>
        <v>463.68</v>
      </c>
    </row>
    <row r="23" customFormat="false" ht="12.8" hidden="false" customHeight="false" outlineLevel="0" collapsed="false">
      <c r="A23" s="62" t="n">
        <v>11</v>
      </c>
      <c r="B23" s="62" t="n">
        <v>208040056</v>
      </c>
      <c r="C23" s="15" t="s">
        <v>26</v>
      </c>
      <c r="D23" s="13" t="s">
        <v>16</v>
      </c>
      <c r="E23" s="63" t="n">
        <v>75</v>
      </c>
      <c r="F23" s="64" t="n">
        <v>133.03</v>
      </c>
      <c r="G23" s="65" t="n">
        <f aca="false">F23*E23</f>
        <v>9977.25</v>
      </c>
    </row>
    <row r="24" customFormat="false" ht="20.85" hidden="false" customHeight="false" outlineLevel="0" collapsed="false">
      <c r="A24" s="62" t="n">
        <v>12</v>
      </c>
      <c r="B24" s="66" t="n">
        <v>208060022</v>
      </c>
      <c r="C24" s="16" t="s">
        <v>27</v>
      </c>
      <c r="D24" s="13" t="s">
        <v>16</v>
      </c>
      <c r="E24" s="63" t="n">
        <v>6</v>
      </c>
      <c r="F24" s="67" t="n">
        <v>205.34</v>
      </c>
      <c r="G24" s="65" t="n">
        <f aca="false">F24*E24</f>
        <v>1232.04</v>
      </c>
    </row>
    <row r="25" customFormat="false" ht="12.8" hidden="false" customHeight="false" outlineLevel="0" collapsed="false">
      <c r="A25" s="62" t="n">
        <v>13</v>
      </c>
      <c r="B25" s="66" t="n">
        <v>208070036</v>
      </c>
      <c r="C25" s="16" t="s">
        <v>28</v>
      </c>
      <c r="D25" s="13" t="s">
        <v>16</v>
      </c>
      <c r="E25" s="63" t="n">
        <v>6</v>
      </c>
      <c r="F25" s="67" t="n">
        <v>128.12</v>
      </c>
      <c r="G25" s="65" t="n">
        <f aca="false">F25*E25</f>
        <v>768.72</v>
      </c>
    </row>
    <row r="26" customFormat="false" ht="12.8" hidden="false" customHeight="false" outlineLevel="0" collapsed="false">
      <c r="A26" s="62" t="n">
        <v>14</v>
      </c>
      <c r="B26" s="66" t="n">
        <v>208070044</v>
      </c>
      <c r="C26" s="16" t="s">
        <v>29</v>
      </c>
      <c r="D26" s="13" t="s">
        <v>16</v>
      </c>
      <c r="E26" s="63" t="n">
        <v>6</v>
      </c>
      <c r="F26" s="67" t="n">
        <v>130.5</v>
      </c>
      <c r="G26" s="65" t="n">
        <f aca="false">F26*E26</f>
        <v>783</v>
      </c>
    </row>
    <row r="27" customFormat="false" ht="12.8" hidden="false" customHeight="false" outlineLevel="0" collapsed="false">
      <c r="A27" s="62" t="n">
        <v>15</v>
      </c>
      <c r="B27" s="66" t="n">
        <v>208090010</v>
      </c>
      <c r="C27" s="16" t="s">
        <v>30</v>
      </c>
      <c r="D27" s="13" t="s">
        <v>16</v>
      </c>
      <c r="E27" s="63" t="n">
        <v>6</v>
      </c>
      <c r="F27" s="67" t="n">
        <v>906.8</v>
      </c>
      <c r="G27" s="65" t="n">
        <f aca="false">F27*E27</f>
        <v>5440.8</v>
      </c>
    </row>
    <row r="28" customFormat="false" ht="12.8" hidden="false" customHeight="false" outlineLevel="0" collapsed="false">
      <c r="A28" s="62" t="n">
        <v>16</v>
      </c>
      <c r="B28" s="62" t="n">
        <v>204050014</v>
      </c>
      <c r="C28" s="12" t="s">
        <v>31</v>
      </c>
      <c r="D28" s="13" t="s">
        <v>16</v>
      </c>
      <c r="E28" s="63" t="n">
        <v>24</v>
      </c>
      <c r="F28" s="64" t="n">
        <v>47.76</v>
      </c>
      <c r="G28" s="65" t="n">
        <f aca="false">F28*E28</f>
        <v>1146.24</v>
      </c>
    </row>
    <row r="29" customFormat="false" ht="20.85" hidden="false" customHeight="false" outlineLevel="0" collapsed="false">
      <c r="A29" s="62" t="n">
        <v>17</v>
      </c>
      <c r="B29" s="62" t="n">
        <v>204060028</v>
      </c>
      <c r="C29" s="12" t="s">
        <v>32</v>
      </c>
      <c r="D29" s="13" t="s">
        <v>16</v>
      </c>
      <c r="E29" s="63" t="n">
        <v>2448</v>
      </c>
      <c r="F29" s="64" t="n">
        <v>55.1</v>
      </c>
      <c r="G29" s="65" t="n">
        <f aca="false">F29*E29</f>
        <v>134884.8</v>
      </c>
    </row>
    <row r="30" customFormat="false" ht="12.8" hidden="false" customHeight="false" outlineLevel="0" collapsed="false">
      <c r="A30" s="62" t="n">
        <v>18</v>
      </c>
      <c r="B30" s="62" t="n">
        <v>205010032</v>
      </c>
      <c r="C30" s="12" t="s">
        <v>33</v>
      </c>
      <c r="D30" s="13" t="s">
        <v>16</v>
      </c>
      <c r="E30" s="63" t="n">
        <v>3259</v>
      </c>
      <c r="F30" s="64" t="n">
        <v>39.94</v>
      </c>
      <c r="G30" s="65" t="n">
        <f aca="false">F30*E30</f>
        <v>130164.46</v>
      </c>
    </row>
    <row r="31" customFormat="false" ht="20.85" hidden="false" customHeight="false" outlineLevel="0" collapsed="false">
      <c r="A31" s="62" t="n">
        <v>19</v>
      </c>
      <c r="B31" s="62" t="n">
        <v>211050040</v>
      </c>
      <c r="C31" s="12" t="s">
        <v>34</v>
      </c>
      <c r="D31" s="13" t="s">
        <v>16</v>
      </c>
      <c r="E31" s="63" t="n">
        <v>492</v>
      </c>
      <c r="F31" s="64" t="n">
        <v>25</v>
      </c>
      <c r="G31" s="65" t="n">
        <f aca="false">F31*E31</f>
        <v>12300</v>
      </c>
    </row>
    <row r="32" customFormat="false" ht="12.8" hidden="false" customHeight="false" outlineLevel="0" collapsed="false">
      <c r="A32" s="62" t="n">
        <v>20</v>
      </c>
      <c r="B32" s="62" t="n">
        <v>211050059</v>
      </c>
      <c r="C32" s="12" t="s">
        <v>35</v>
      </c>
      <c r="D32" s="13" t="s">
        <v>16</v>
      </c>
      <c r="E32" s="63" t="n">
        <v>132</v>
      </c>
      <c r="F32" s="64" t="n">
        <v>25</v>
      </c>
      <c r="G32" s="65" t="n">
        <f aca="false">F32*E32</f>
        <v>3300</v>
      </c>
    </row>
    <row r="33" customFormat="false" ht="12.8" hidden="false" customHeight="false" outlineLevel="0" collapsed="false">
      <c r="A33" s="62" t="n">
        <v>21</v>
      </c>
      <c r="B33" s="62" t="n">
        <v>211050083</v>
      </c>
      <c r="C33" s="12" t="s">
        <v>36</v>
      </c>
      <c r="D33" s="13" t="s">
        <v>16</v>
      </c>
      <c r="E33" s="63" t="n">
        <v>852</v>
      </c>
      <c r="F33" s="64" t="n">
        <v>27</v>
      </c>
      <c r="G33" s="65" t="n">
        <f aca="false">F33*E33</f>
        <v>23004</v>
      </c>
    </row>
    <row r="34" customFormat="false" ht="12.8" hidden="false" customHeight="false" outlineLevel="0" collapsed="false">
      <c r="A34" s="62" t="n">
        <v>22</v>
      </c>
      <c r="B34" s="62" t="n">
        <v>211040045</v>
      </c>
      <c r="C34" s="15" t="s">
        <v>37</v>
      </c>
      <c r="D34" s="13" t="s">
        <v>16</v>
      </c>
      <c r="E34" s="63" t="n">
        <v>47</v>
      </c>
      <c r="F34" s="64" t="n">
        <v>25</v>
      </c>
      <c r="G34" s="65" t="n">
        <f aca="false">F34*E34</f>
        <v>1175</v>
      </c>
    </row>
    <row r="35" customFormat="false" ht="12.8" hidden="false" customHeight="false" outlineLevel="0" collapsed="false">
      <c r="A35" s="62" t="n">
        <v>23</v>
      </c>
      <c r="B35" s="62" t="n">
        <v>204030188</v>
      </c>
      <c r="C35" s="12" t="s">
        <v>38</v>
      </c>
      <c r="D35" s="13" t="s">
        <v>16</v>
      </c>
      <c r="E35" s="63" t="n">
        <v>4620</v>
      </c>
      <c r="F35" s="64" t="n">
        <v>45</v>
      </c>
      <c r="G35" s="65" t="n">
        <f aca="false">F35*E35</f>
        <v>207900</v>
      </c>
    </row>
    <row r="36" customFormat="false" ht="12.8" hidden="false" customHeight="false" outlineLevel="0" collapsed="false">
      <c r="A36" s="62" t="n">
        <v>24</v>
      </c>
      <c r="B36" s="62" t="n">
        <v>204030030</v>
      </c>
      <c r="C36" s="16" t="s">
        <v>39</v>
      </c>
      <c r="D36" s="13" t="s">
        <v>16</v>
      </c>
      <c r="E36" s="63" t="n">
        <v>432</v>
      </c>
      <c r="F36" s="64" t="n">
        <v>22.5</v>
      </c>
      <c r="G36" s="65" t="n">
        <f aca="false">F36*E36</f>
        <v>9720</v>
      </c>
    </row>
    <row r="37" customFormat="false" ht="20.85" hidden="false" customHeight="false" outlineLevel="0" collapsed="false">
      <c r="A37" s="62" t="n">
        <v>25</v>
      </c>
      <c r="B37" s="62" t="n">
        <v>205020194</v>
      </c>
      <c r="C37" s="12" t="s">
        <v>40</v>
      </c>
      <c r="D37" s="13" t="s">
        <v>16</v>
      </c>
      <c r="E37" s="63" t="n">
        <v>12</v>
      </c>
      <c r="F37" s="64" t="n">
        <v>25.43</v>
      </c>
      <c r="G37" s="65" t="n">
        <f aca="false">F37*E37</f>
        <v>305.16</v>
      </c>
    </row>
    <row r="38" customFormat="false" ht="12.8" hidden="false" customHeight="false" outlineLevel="0" collapsed="false">
      <c r="A38" s="62" t="n">
        <v>26</v>
      </c>
      <c r="B38" s="62" t="n">
        <v>201020052</v>
      </c>
      <c r="C38" s="12" t="s">
        <v>41</v>
      </c>
      <c r="D38" s="13" t="s">
        <v>16</v>
      </c>
      <c r="E38" s="63" t="n">
        <v>328</v>
      </c>
      <c r="F38" s="64" t="n">
        <v>10.07</v>
      </c>
      <c r="G38" s="65" t="n">
        <f aca="false">F38*E38</f>
        <v>3302.96</v>
      </c>
    </row>
    <row r="39" customFormat="false" ht="12.8" hidden="false" customHeight="false" outlineLevel="0" collapsed="false">
      <c r="A39" s="62" t="n">
        <v>27</v>
      </c>
      <c r="B39" s="62" t="n">
        <v>211020044</v>
      </c>
      <c r="C39" s="12" t="s">
        <v>42</v>
      </c>
      <c r="D39" s="13" t="s">
        <v>16</v>
      </c>
      <c r="E39" s="63" t="n">
        <v>458</v>
      </c>
      <c r="F39" s="64" t="n">
        <v>30</v>
      </c>
      <c r="G39" s="65" t="n">
        <f aca="false">F39*E39</f>
        <v>13740</v>
      </c>
    </row>
    <row r="40" customFormat="false" ht="12.8" hidden="false" customHeight="false" outlineLevel="0" collapsed="false">
      <c r="A40" s="62" t="n">
        <v>28</v>
      </c>
      <c r="B40" s="62" t="n">
        <v>211050105</v>
      </c>
      <c r="C40" s="12" t="s">
        <v>43</v>
      </c>
      <c r="D40" s="13" t="s">
        <v>16</v>
      </c>
      <c r="E40" s="63" t="n">
        <v>24</v>
      </c>
      <c r="F40" s="64" t="n">
        <v>125</v>
      </c>
      <c r="G40" s="65" t="n">
        <f aca="false">F40*E40</f>
        <v>3000</v>
      </c>
    </row>
    <row r="41" customFormat="false" ht="12.8" hidden="false" customHeight="false" outlineLevel="0" collapsed="false">
      <c r="A41" s="62" t="n">
        <v>29</v>
      </c>
      <c r="B41" s="62" t="n">
        <v>201010585</v>
      </c>
      <c r="C41" s="12" t="s">
        <v>44</v>
      </c>
      <c r="D41" s="13" t="s">
        <v>16</v>
      </c>
      <c r="E41" s="63" t="n">
        <v>50</v>
      </c>
      <c r="F41" s="64" t="n">
        <v>66.48</v>
      </c>
      <c r="G41" s="65" t="n">
        <f aca="false">F41*E41</f>
        <v>3324</v>
      </c>
    </row>
    <row r="42" customFormat="false" ht="12.8" hidden="false" customHeight="false" outlineLevel="0" collapsed="false">
      <c r="A42" s="62" t="n">
        <v>30</v>
      </c>
      <c r="B42" s="62" t="n">
        <v>201010607</v>
      </c>
      <c r="C42" s="12" t="s">
        <v>45</v>
      </c>
      <c r="D42" s="13" t="s">
        <v>16</v>
      </c>
      <c r="E42" s="63" t="n">
        <v>62</v>
      </c>
      <c r="F42" s="64" t="n">
        <v>140</v>
      </c>
      <c r="G42" s="65" t="n">
        <f aca="false">F42*E42</f>
        <v>8680</v>
      </c>
    </row>
    <row r="43" customFormat="false" ht="12.8" hidden="false" customHeight="false" outlineLevel="0" collapsed="false">
      <c r="A43" s="62" t="n">
        <v>31</v>
      </c>
      <c r="B43" s="62" t="n">
        <v>204050146</v>
      </c>
      <c r="C43" s="12" t="s">
        <v>46</v>
      </c>
      <c r="D43" s="13" t="s">
        <v>16</v>
      </c>
      <c r="E43" s="63" t="n">
        <v>48</v>
      </c>
      <c r="F43" s="64" t="n">
        <v>35.22</v>
      </c>
      <c r="G43" s="65" t="n">
        <f aca="false">F43*E43</f>
        <v>1690.56</v>
      </c>
    </row>
    <row r="44" customFormat="false" ht="12.8" hidden="false" customHeight="false" outlineLevel="0" collapsed="false">
      <c r="A44" s="62" t="n">
        <v>32</v>
      </c>
      <c r="B44" s="62" t="n">
        <v>204050154</v>
      </c>
      <c r="C44" s="12" t="s">
        <v>47</v>
      </c>
      <c r="D44" s="13" t="s">
        <v>16</v>
      </c>
      <c r="E44" s="63" t="n">
        <v>24</v>
      </c>
      <c r="F44" s="64" t="n">
        <v>47.59</v>
      </c>
      <c r="G44" s="65" t="n">
        <f aca="false">F44*E44</f>
        <v>1142.16</v>
      </c>
    </row>
    <row r="45" customFormat="false" ht="12.8" hidden="false" customHeight="false" outlineLevel="0" collapsed="false">
      <c r="A45" s="62" t="n">
        <v>33</v>
      </c>
      <c r="B45" s="62" t="n">
        <v>207030014</v>
      </c>
      <c r="C45" s="12" t="s">
        <v>48</v>
      </c>
      <c r="D45" s="13" t="s">
        <v>16</v>
      </c>
      <c r="E45" s="63" t="n">
        <v>493</v>
      </c>
      <c r="F45" s="64" t="n">
        <v>268.75</v>
      </c>
      <c r="G45" s="65" t="n">
        <f aca="false">F45*E45</f>
        <v>132493.75</v>
      </c>
    </row>
    <row r="46" customFormat="false" ht="12.8" hidden="false" customHeight="false" outlineLevel="0" collapsed="false">
      <c r="A46" s="62" t="n">
        <v>34</v>
      </c>
      <c r="B46" s="62" t="n">
        <v>207010021</v>
      </c>
      <c r="C46" s="12" t="s">
        <v>49</v>
      </c>
      <c r="D46" s="13" t="s">
        <v>16</v>
      </c>
      <c r="E46" s="63" t="n">
        <v>62</v>
      </c>
      <c r="F46" s="64" t="n">
        <v>268.75</v>
      </c>
      <c r="G46" s="65" t="n">
        <f aca="false">F46*E46</f>
        <v>16662.5</v>
      </c>
    </row>
    <row r="47" customFormat="false" ht="12.8" hidden="false" customHeight="false" outlineLevel="0" collapsed="false">
      <c r="A47" s="62" t="n">
        <v>35</v>
      </c>
      <c r="B47" s="62" t="n">
        <v>207030022</v>
      </c>
      <c r="C47" s="12" t="s">
        <v>50</v>
      </c>
      <c r="D47" s="13" t="s">
        <v>16</v>
      </c>
      <c r="E47" s="63" t="n">
        <v>4570</v>
      </c>
      <c r="F47" s="64" t="n">
        <v>268.75</v>
      </c>
      <c r="G47" s="65" t="n">
        <f aca="false">F47*E47</f>
        <v>1228187.5</v>
      </c>
    </row>
    <row r="48" customFormat="false" ht="12.8" hidden="false" customHeight="false" outlineLevel="0" collapsed="false">
      <c r="A48" s="62" t="n">
        <v>36</v>
      </c>
      <c r="B48" s="62" t="n">
        <v>207010030</v>
      </c>
      <c r="C48" s="12" t="s">
        <v>51</v>
      </c>
      <c r="D48" s="13" t="s">
        <v>16</v>
      </c>
      <c r="E48" s="63" t="n">
        <v>790</v>
      </c>
      <c r="F48" s="64" t="n">
        <v>268.75</v>
      </c>
      <c r="G48" s="65" t="n">
        <f aca="false">F48*E48</f>
        <v>212312.5</v>
      </c>
    </row>
    <row r="49" customFormat="false" ht="12.8" hidden="false" customHeight="false" outlineLevel="0" collapsed="false">
      <c r="A49" s="62" t="n">
        <v>37</v>
      </c>
      <c r="B49" s="62" t="n">
        <v>207010048</v>
      </c>
      <c r="C49" s="12" t="s">
        <v>52</v>
      </c>
      <c r="D49" s="13" t="s">
        <v>16</v>
      </c>
      <c r="E49" s="63" t="n">
        <v>1857</v>
      </c>
      <c r="F49" s="64" t="n">
        <v>268.75</v>
      </c>
      <c r="G49" s="65" t="n">
        <f aca="false">F49*E49</f>
        <v>499068.75</v>
      </c>
    </row>
    <row r="50" customFormat="false" ht="12.8" hidden="false" customHeight="false" outlineLevel="0" collapsed="false">
      <c r="A50" s="62" t="n">
        <v>38</v>
      </c>
      <c r="B50" s="62" t="n">
        <v>207010056</v>
      </c>
      <c r="C50" s="12" t="s">
        <v>53</v>
      </c>
      <c r="D50" s="13" t="s">
        <v>16</v>
      </c>
      <c r="E50" s="63" t="n">
        <v>154</v>
      </c>
      <c r="F50" s="64" t="n">
        <v>268.75</v>
      </c>
      <c r="G50" s="65" t="n">
        <f aca="false">F50*E50</f>
        <v>41387.5</v>
      </c>
    </row>
    <row r="51" customFormat="false" ht="12.8" hidden="false" customHeight="false" outlineLevel="0" collapsed="false">
      <c r="A51" s="62" t="n">
        <v>39</v>
      </c>
      <c r="B51" s="62" t="n">
        <v>207020019</v>
      </c>
      <c r="C51" s="12" t="s">
        <v>54</v>
      </c>
      <c r="D51" s="13" t="s">
        <v>16</v>
      </c>
      <c r="E51" s="63" t="n">
        <v>43</v>
      </c>
      <c r="F51" s="64" t="n">
        <v>361.25</v>
      </c>
      <c r="G51" s="65" t="n">
        <f aca="false">F51*E51</f>
        <v>15533.75</v>
      </c>
    </row>
    <row r="52" customFormat="false" ht="12.8" hidden="false" customHeight="false" outlineLevel="0" collapsed="false">
      <c r="A52" s="62" t="n">
        <v>40</v>
      </c>
      <c r="B52" s="62" t="n">
        <v>207010064</v>
      </c>
      <c r="C52" s="12" t="s">
        <v>55</v>
      </c>
      <c r="D52" s="13" t="s">
        <v>16</v>
      </c>
      <c r="E52" s="63" t="n">
        <v>1273</v>
      </c>
      <c r="F52" s="64" t="n">
        <v>268.75</v>
      </c>
      <c r="G52" s="65" t="n">
        <f aca="false">F52*E52</f>
        <v>342118.75</v>
      </c>
    </row>
    <row r="53" customFormat="false" ht="12.8" hidden="false" customHeight="false" outlineLevel="0" collapsed="false">
      <c r="A53" s="62" t="n">
        <v>41</v>
      </c>
      <c r="B53" s="62" t="n">
        <v>207030030</v>
      </c>
      <c r="C53" s="12" t="s">
        <v>56</v>
      </c>
      <c r="D53" s="13" t="s">
        <v>16</v>
      </c>
      <c r="E53" s="63" t="n">
        <v>1607</v>
      </c>
      <c r="F53" s="64" t="n">
        <v>268.75</v>
      </c>
      <c r="G53" s="65" t="n">
        <f aca="false">F53*E53</f>
        <v>431881.25</v>
      </c>
    </row>
    <row r="54" customFormat="false" ht="12.8" hidden="false" customHeight="false" outlineLevel="0" collapsed="false">
      <c r="A54" s="62" t="n">
        <v>42</v>
      </c>
      <c r="B54" s="62" t="n">
        <v>207020027</v>
      </c>
      <c r="C54" s="12" t="s">
        <v>57</v>
      </c>
      <c r="D54" s="13" t="s">
        <v>16</v>
      </c>
      <c r="E54" s="63" t="n">
        <v>757</v>
      </c>
      <c r="F54" s="64" t="n">
        <v>268.75</v>
      </c>
      <c r="G54" s="65" t="n">
        <f aca="false">F54*E54</f>
        <v>203443.75</v>
      </c>
    </row>
    <row r="55" customFormat="false" ht="12.8" hidden="false" customHeight="false" outlineLevel="0" collapsed="false">
      <c r="A55" s="62" t="n">
        <v>43</v>
      </c>
      <c r="B55" s="62" t="n">
        <v>207010072</v>
      </c>
      <c r="C55" s="12" t="s">
        <v>58</v>
      </c>
      <c r="D55" s="13" t="s">
        <v>16</v>
      </c>
      <c r="E55" s="63" t="n">
        <v>64</v>
      </c>
      <c r="F55" s="64" t="n">
        <v>268.75</v>
      </c>
      <c r="G55" s="65" t="n">
        <f aca="false">F55*E55</f>
        <v>17200</v>
      </c>
    </row>
    <row r="56" customFormat="false" ht="12.8" hidden="false" customHeight="false" outlineLevel="0" collapsed="false">
      <c r="A56" s="62" t="n">
        <v>44</v>
      </c>
      <c r="B56" s="62" t="n">
        <v>207020035</v>
      </c>
      <c r="C56" s="12" t="s">
        <v>59</v>
      </c>
      <c r="D56" s="13" t="s">
        <v>16</v>
      </c>
      <c r="E56" s="63" t="n">
        <v>292</v>
      </c>
      <c r="F56" s="64" t="n">
        <v>268.75</v>
      </c>
      <c r="G56" s="65" t="n">
        <f aca="false">F56*E56</f>
        <v>78475</v>
      </c>
    </row>
    <row r="57" customFormat="false" ht="12.8" hidden="false" customHeight="false" outlineLevel="0" collapsed="false">
      <c r="A57" s="62" t="n">
        <v>45</v>
      </c>
      <c r="B57" s="62" t="n">
        <v>207030049</v>
      </c>
      <c r="C57" s="12" t="s">
        <v>60</v>
      </c>
      <c r="D57" s="13" t="s">
        <v>16</v>
      </c>
      <c r="E57" s="63" t="n">
        <v>219</v>
      </c>
      <c r="F57" s="64" t="n">
        <v>268.75</v>
      </c>
      <c r="G57" s="65" t="n">
        <f aca="false">F57*E57</f>
        <v>58856.25</v>
      </c>
    </row>
    <row r="58" customFormat="false" ht="12.8" hidden="false" customHeight="false" outlineLevel="0" collapsed="false">
      <c r="A58" s="62" t="n">
        <v>46</v>
      </c>
      <c r="B58" s="62" t="n">
        <v>211020060</v>
      </c>
      <c r="C58" s="12" t="s">
        <v>61</v>
      </c>
      <c r="D58" s="13" t="s">
        <v>16</v>
      </c>
      <c r="E58" s="63" t="n">
        <v>713</v>
      </c>
      <c r="F58" s="64" t="n">
        <v>30</v>
      </c>
      <c r="G58" s="65" t="n">
        <f aca="false">F58*E58</f>
        <v>21390</v>
      </c>
    </row>
    <row r="59" customFormat="false" ht="12.8" hidden="false" customHeight="false" outlineLevel="0" collapsed="false">
      <c r="A59" s="62" t="n">
        <v>47</v>
      </c>
      <c r="B59" s="62" t="n">
        <v>206030010</v>
      </c>
      <c r="C59" s="12" t="s">
        <v>62</v>
      </c>
      <c r="D59" s="13" t="s">
        <v>16</v>
      </c>
      <c r="E59" s="63" t="n">
        <v>9466</v>
      </c>
      <c r="F59" s="64" t="n">
        <v>138.63</v>
      </c>
      <c r="G59" s="65" t="n">
        <f aca="false">F59*E59</f>
        <v>1312271.58</v>
      </c>
    </row>
    <row r="60" customFormat="false" ht="12.8" hidden="false" customHeight="false" outlineLevel="0" collapsed="false">
      <c r="A60" s="62" t="n">
        <v>48</v>
      </c>
      <c r="B60" s="62" t="n">
        <v>206030029</v>
      </c>
      <c r="C60" s="12" t="s">
        <v>63</v>
      </c>
      <c r="D60" s="13" t="s">
        <v>16</v>
      </c>
      <c r="E60" s="63" t="n">
        <v>503</v>
      </c>
      <c r="F60" s="64" t="n">
        <v>86.75</v>
      </c>
      <c r="G60" s="65" t="n">
        <f aca="false">F60*E60</f>
        <v>43635.25</v>
      </c>
    </row>
    <row r="61" customFormat="false" ht="12.8" hidden="false" customHeight="false" outlineLevel="0" collapsed="false">
      <c r="A61" s="62" t="n">
        <v>49</v>
      </c>
      <c r="B61" s="62" t="n">
        <v>206020015</v>
      </c>
      <c r="C61" s="12" t="s">
        <v>64</v>
      </c>
      <c r="D61" s="13" t="s">
        <v>16</v>
      </c>
      <c r="E61" s="63" t="n">
        <v>320</v>
      </c>
      <c r="F61" s="64" t="n">
        <v>86.75</v>
      </c>
      <c r="G61" s="65" t="n">
        <f aca="false">F61*E61</f>
        <v>27760</v>
      </c>
    </row>
    <row r="62" customFormat="false" ht="12.8" hidden="false" customHeight="false" outlineLevel="0" collapsed="false">
      <c r="A62" s="62" t="n">
        <v>50</v>
      </c>
      <c r="B62" s="62" t="n">
        <v>206010010</v>
      </c>
      <c r="C62" s="12" t="s">
        <v>65</v>
      </c>
      <c r="D62" s="13" t="s">
        <v>16</v>
      </c>
      <c r="E62" s="63" t="n">
        <v>664</v>
      </c>
      <c r="F62" s="64" t="n">
        <v>86.76</v>
      </c>
      <c r="G62" s="65" t="n">
        <f aca="false">F62*E62</f>
        <v>57608.64</v>
      </c>
    </row>
    <row r="63" customFormat="false" ht="12.8" hidden="false" customHeight="false" outlineLevel="0" collapsed="false">
      <c r="A63" s="62" t="n">
        <v>51</v>
      </c>
      <c r="B63" s="62" t="n">
        <v>206010028</v>
      </c>
      <c r="C63" s="12" t="s">
        <v>66</v>
      </c>
      <c r="D63" s="13" t="s">
        <v>16</v>
      </c>
      <c r="E63" s="63" t="n">
        <v>1329</v>
      </c>
      <c r="F63" s="64" t="n">
        <v>101.1</v>
      </c>
      <c r="G63" s="65" t="n">
        <f aca="false">F63*E63</f>
        <v>134361.9</v>
      </c>
    </row>
    <row r="64" customFormat="false" ht="12.8" hidden="false" customHeight="false" outlineLevel="0" collapsed="false">
      <c r="A64" s="62" t="n">
        <v>52</v>
      </c>
      <c r="B64" s="62" t="n">
        <v>206010036</v>
      </c>
      <c r="C64" s="12" t="s">
        <v>67</v>
      </c>
      <c r="D64" s="13" t="s">
        <v>16</v>
      </c>
      <c r="E64" s="63" t="n">
        <v>252</v>
      </c>
      <c r="F64" s="64" t="n">
        <v>86.76</v>
      </c>
      <c r="G64" s="65" t="n">
        <f aca="false">F64*E64</f>
        <v>21863.52</v>
      </c>
    </row>
    <row r="65" customFormat="false" ht="20.85" hidden="false" customHeight="false" outlineLevel="0" collapsed="false">
      <c r="A65" s="62" t="n">
        <v>53</v>
      </c>
      <c r="B65" s="62" t="n">
        <v>206010044</v>
      </c>
      <c r="C65" s="12" t="s">
        <v>68</v>
      </c>
      <c r="D65" s="13" t="s">
        <v>16</v>
      </c>
      <c r="E65" s="63" t="n">
        <v>1305</v>
      </c>
      <c r="F65" s="64" t="n">
        <v>86.75</v>
      </c>
      <c r="G65" s="65" t="n">
        <f aca="false">F65*E65</f>
        <v>113208.75</v>
      </c>
    </row>
    <row r="66" customFormat="false" ht="12.8" hidden="false" customHeight="false" outlineLevel="0" collapsed="false">
      <c r="A66" s="62" t="n">
        <v>54</v>
      </c>
      <c r="B66" s="62" t="n">
        <v>206030037</v>
      </c>
      <c r="C66" s="12" t="s">
        <v>69</v>
      </c>
      <c r="D66" s="13" t="s">
        <v>16</v>
      </c>
      <c r="E66" s="63" t="n">
        <v>4488</v>
      </c>
      <c r="F66" s="64" t="n">
        <v>138.63</v>
      </c>
      <c r="G66" s="65" t="n">
        <f aca="false">F66*E66</f>
        <v>622171.44</v>
      </c>
    </row>
    <row r="67" customFormat="false" ht="12.8" hidden="false" customHeight="false" outlineLevel="0" collapsed="false">
      <c r="A67" s="62" t="n">
        <v>55</v>
      </c>
      <c r="B67" s="62" t="n">
        <v>206020023</v>
      </c>
      <c r="C67" s="12" t="s">
        <v>70</v>
      </c>
      <c r="D67" s="13" t="s">
        <v>16</v>
      </c>
      <c r="E67" s="63" t="n">
        <v>240</v>
      </c>
      <c r="F67" s="64" t="n">
        <v>86.75</v>
      </c>
      <c r="G67" s="65" t="n">
        <f aca="false">F67*E67</f>
        <v>20820</v>
      </c>
    </row>
    <row r="68" customFormat="false" ht="12.8" hidden="false" customHeight="false" outlineLevel="0" collapsed="false">
      <c r="A68" s="62" t="n">
        <v>56</v>
      </c>
      <c r="B68" s="62" t="n">
        <v>206010060</v>
      </c>
      <c r="C68" s="12" t="s">
        <v>71</v>
      </c>
      <c r="D68" s="13" t="s">
        <v>16</v>
      </c>
      <c r="E68" s="63" t="n">
        <v>12</v>
      </c>
      <c r="F68" s="64" t="n">
        <v>97.44</v>
      </c>
      <c r="G68" s="65" t="n">
        <f aca="false">F68*E68</f>
        <v>1169.28</v>
      </c>
    </row>
    <row r="69" customFormat="false" ht="12.8" hidden="false" customHeight="false" outlineLevel="0" collapsed="false">
      <c r="A69" s="62" t="n">
        <v>57</v>
      </c>
      <c r="B69" s="62" t="n">
        <v>206020031</v>
      </c>
      <c r="C69" s="12" t="s">
        <v>72</v>
      </c>
      <c r="D69" s="13" t="s">
        <v>16</v>
      </c>
      <c r="E69" s="63" t="n">
        <v>4973</v>
      </c>
      <c r="F69" s="64" t="n">
        <v>136.41</v>
      </c>
      <c r="G69" s="65" t="n">
        <f aca="false">F69*E69</f>
        <v>678366.93</v>
      </c>
    </row>
    <row r="70" customFormat="false" ht="12.8" hidden="false" customHeight="false" outlineLevel="0" collapsed="false">
      <c r="A70" s="62" t="n">
        <v>58</v>
      </c>
      <c r="B70" s="62" t="n">
        <v>206010079</v>
      </c>
      <c r="C70" s="12" t="s">
        <v>73</v>
      </c>
      <c r="D70" s="13" t="s">
        <v>16</v>
      </c>
      <c r="E70" s="63" t="n">
        <v>9717</v>
      </c>
      <c r="F70" s="64" t="n">
        <v>97.44</v>
      </c>
      <c r="G70" s="65" t="n">
        <f aca="false">F70*E70</f>
        <v>946824.48</v>
      </c>
    </row>
    <row r="71" customFormat="false" ht="12.8" hidden="false" customHeight="false" outlineLevel="0" collapsed="false">
      <c r="A71" s="62" t="n">
        <v>59</v>
      </c>
      <c r="B71" s="62" t="n">
        <v>206010052</v>
      </c>
      <c r="C71" s="12" t="s">
        <v>74</v>
      </c>
      <c r="D71" s="13" t="s">
        <v>16</v>
      </c>
      <c r="E71" s="63" t="n">
        <v>252</v>
      </c>
      <c r="F71" s="64" t="n">
        <v>86.75</v>
      </c>
      <c r="G71" s="65" t="n">
        <f aca="false">F71*E71</f>
        <v>21861</v>
      </c>
    </row>
    <row r="72" customFormat="false" ht="20.85" hidden="false" customHeight="false" outlineLevel="0" collapsed="false">
      <c r="A72" s="62" t="n">
        <v>60</v>
      </c>
      <c r="B72" s="62" t="n">
        <v>211060283</v>
      </c>
      <c r="C72" s="12" t="s">
        <v>75</v>
      </c>
      <c r="D72" s="13" t="s">
        <v>16</v>
      </c>
      <c r="E72" s="63" t="n">
        <v>239</v>
      </c>
      <c r="F72" s="64" t="n">
        <v>48</v>
      </c>
      <c r="G72" s="65" t="n">
        <f aca="false">F72*E72</f>
        <v>11472</v>
      </c>
    </row>
    <row r="73" customFormat="false" ht="12.8" hidden="false" customHeight="false" outlineLevel="0" collapsed="false">
      <c r="A73" s="62" t="n">
        <v>61</v>
      </c>
      <c r="B73" s="62" t="n">
        <v>205020046</v>
      </c>
      <c r="C73" s="12" t="s">
        <v>76</v>
      </c>
      <c r="D73" s="13" t="s">
        <v>16</v>
      </c>
      <c r="E73" s="63" t="n">
        <v>2224</v>
      </c>
      <c r="F73" s="64" t="n">
        <v>37.95</v>
      </c>
      <c r="G73" s="65" t="n">
        <f aca="false">F73*E73</f>
        <v>84400.8</v>
      </c>
    </row>
    <row r="74" s="27" customFormat="true" ht="16.5" hidden="false" customHeight="true" outlineLevel="0" collapsed="false">
      <c r="A74" s="62" t="n">
        <v>62</v>
      </c>
      <c r="B74" s="62" t="n">
        <v>205020038</v>
      </c>
      <c r="C74" s="12" t="s">
        <v>77</v>
      </c>
      <c r="D74" s="13" t="s">
        <v>16</v>
      </c>
      <c r="E74" s="63" t="n">
        <v>1765</v>
      </c>
      <c r="F74" s="64" t="n">
        <v>24.2</v>
      </c>
      <c r="G74" s="65" t="n">
        <f aca="false">F74*E74</f>
        <v>42713</v>
      </c>
    </row>
    <row r="75" customFormat="false" ht="12.8" hidden="false" customHeight="false" outlineLevel="0" collapsed="false">
      <c r="A75" s="62" t="n">
        <v>63</v>
      </c>
      <c r="B75" s="62" t="n">
        <v>205020062</v>
      </c>
      <c r="C75" s="12" t="s">
        <v>78</v>
      </c>
      <c r="D75" s="13" t="s">
        <v>16</v>
      </c>
      <c r="E75" s="63" t="n">
        <v>2269</v>
      </c>
      <c r="F75" s="64" t="n">
        <v>24.2</v>
      </c>
      <c r="G75" s="65" t="n">
        <f aca="false">F75*E75</f>
        <v>54909.8</v>
      </c>
    </row>
    <row r="76" customFormat="false" ht="12.8" hidden="false" customHeight="false" outlineLevel="0" collapsed="false">
      <c r="A76" s="62" t="n">
        <v>64</v>
      </c>
      <c r="B76" s="62" t="n">
        <v>205020070</v>
      </c>
      <c r="C76" s="12" t="s">
        <v>79</v>
      </c>
      <c r="D76" s="13" t="s">
        <v>16</v>
      </c>
      <c r="E76" s="63" t="n">
        <v>117</v>
      </c>
      <c r="F76" s="64" t="n">
        <v>24.2</v>
      </c>
      <c r="G76" s="65" t="n">
        <f aca="false">F76*E76</f>
        <v>2831.4</v>
      </c>
    </row>
    <row r="77" customFormat="false" ht="12.8" hidden="false" customHeight="false" outlineLevel="0" collapsed="false">
      <c r="A77" s="62" t="n">
        <v>65</v>
      </c>
      <c r="B77" s="62" t="n">
        <v>205020010</v>
      </c>
      <c r="C77" s="12" t="s">
        <v>80</v>
      </c>
      <c r="D77" s="13" t="s">
        <v>16</v>
      </c>
      <c r="E77" s="63" t="n">
        <v>420</v>
      </c>
      <c r="F77" s="64" t="n">
        <v>24.2</v>
      </c>
      <c r="G77" s="65" t="n">
        <f aca="false">F77*E77</f>
        <v>10164</v>
      </c>
    </row>
    <row r="78" customFormat="false" ht="12.8" hidden="false" customHeight="false" outlineLevel="0" collapsed="false">
      <c r="A78" s="62" t="n">
        <v>66</v>
      </c>
      <c r="B78" s="62" t="n">
        <v>205020119</v>
      </c>
      <c r="C78" s="12" t="s">
        <v>81</v>
      </c>
      <c r="D78" s="13" t="s">
        <v>16</v>
      </c>
      <c r="E78" s="63" t="n">
        <v>27</v>
      </c>
      <c r="F78" s="64" t="n">
        <v>24.2</v>
      </c>
      <c r="G78" s="65" t="n">
        <f aca="false">F78*E78</f>
        <v>653.4</v>
      </c>
    </row>
    <row r="79" customFormat="false" ht="12.8" hidden="false" customHeight="false" outlineLevel="0" collapsed="false">
      <c r="A79" s="62" t="n">
        <v>67</v>
      </c>
      <c r="B79" s="62" t="n">
        <v>205020127</v>
      </c>
      <c r="C79" s="12" t="s">
        <v>82</v>
      </c>
      <c r="D79" s="13" t="s">
        <v>16</v>
      </c>
      <c r="E79" s="63" t="n">
        <v>693</v>
      </c>
      <c r="F79" s="64" t="n">
        <v>24.2</v>
      </c>
      <c r="G79" s="65" t="n">
        <f aca="false">F79*E79</f>
        <v>16770.6</v>
      </c>
    </row>
    <row r="80" customFormat="false" ht="12.8" hidden="false" customHeight="false" outlineLevel="0" collapsed="false">
      <c r="A80" s="62" t="n">
        <v>68</v>
      </c>
      <c r="B80" s="62" t="n">
        <v>205020135</v>
      </c>
      <c r="C80" s="12" t="s">
        <v>83</v>
      </c>
      <c r="D80" s="13" t="s">
        <v>16</v>
      </c>
      <c r="E80" s="63" t="n">
        <v>17</v>
      </c>
      <c r="F80" s="64" t="n">
        <v>24.2</v>
      </c>
      <c r="G80" s="65" t="n">
        <f aca="false">F80*E80</f>
        <v>411.4</v>
      </c>
    </row>
    <row r="81" customFormat="false" ht="12.8" hidden="false" customHeight="false" outlineLevel="0" collapsed="false">
      <c r="A81" s="62" t="n">
        <v>69</v>
      </c>
      <c r="B81" s="62" t="n">
        <v>205020054</v>
      </c>
      <c r="C81" s="12" t="s">
        <v>84</v>
      </c>
      <c r="D81" s="13" t="s">
        <v>16</v>
      </c>
      <c r="E81" s="63" t="n">
        <v>1562</v>
      </c>
      <c r="F81" s="64" t="n">
        <v>24.2</v>
      </c>
      <c r="G81" s="65" t="n">
        <f aca="false">F81*E81</f>
        <v>37800.4</v>
      </c>
    </row>
    <row r="82" customFormat="false" ht="12.8" hidden="false" customHeight="false" outlineLevel="0" collapsed="false">
      <c r="A82" s="62" t="n">
        <v>70</v>
      </c>
      <c r="B82" s="62" t="n">
        <v>205010040</v>
      </c>
      <c r="C82" s="12" t="s">
        <v>85</v>
      </c>
      <c r="D82" s="13" t="s">
        <v>16</v>
      </c>
      <c r="E82" s="63" t="n">
        <v>5225</v>
      </c>
      <c r="F82" s="64" t="n">
        <v>39.6</v>
      </c>
      <c r="G82" s="65" t="n">
        <f aca="false">F82*E82</f>
        <v>206910</v>
      </c>
    </row>
    <row r="83" customFormat="false" ht="12.8" hidden="false" customHeight="false" outlineLevel="0" collapsed="false">
      <c r="A83" s="62" t="n">
        <v>71</v>
      </c>
      <c r="B83" s="62" t="n">
        <v>205010059</v>
      </c>
      <c r="C83" s="12" t="s">
        <v>86</v>
      </c>
      <c r="D83" s="13" t="s">
        <v>16</v>
      </c>
      <c r="E83" s="63" t="n">
        <v>12</v>
      </c>
      <c r="F83" s="64" t="n">
        <v>42.9</v>
      </c>
      <c r="G83" s="65" t="n">
        <f aca="false">F83*E83</f>
        <v>514.8</v>
      </c>
    </row>
    <row r="84" customFormat="false" ht="12.8" hidden="false" customHeight="false" outlineLevel="0" collapsed="false">
      <c r="A84" s="62" t="n">
        <v>72</v>
      </c>
      <c r="B84" s="62" t="n">
        <v>205020097</v>
      </c>
      <c r="C84" s="12" t="s">
        <v>87</v>
      </c>
      <c r="D84" s="13" t="s">
        <v>16</v>
      </c>
      <c r="E84" s="63" t="n">
        <v>1348</v>
      </c>
      <c r="F84" s="64" t="n">
        <v>24.2</v>
      </c>
      <c r="G84" s="65" t="n">
        <f aca="false">F84*E84</f>
        <v>32621.6</v>
      </c>
    </row>
    <row r="85" customFormat="false" ht="12.8" hidden="false" customHeight="false" outlineLevel="0" collapsed="false">
      <c r="A85" s="62" t="n">
        <v>73</v>
      </c>
      <c r="B85" s="62" t="n">
        <v>205020143</v>
      </c>
      <c r="C85" s="12" t="s">
        <v>88</v>
      </c>
      <c r="D85" s="13" t="s">
        <v>16</v>
      </c>
      <c r="E85" s="63" t="n">
        <v>1032</v>
      </c>
      <c r="F85" s="64" t="n">
        <v>24.2</v>
      </c>
      <c r="G85" s="65" t="n">
        <f aca="false">F85*E85</f>
        <v>24974.4</v>
      </c>
    </row>
    <row r="86" customFormat="false" ht="12.8" hidden="false" customHeight="false" outlineLevel="0" collapsed="false">
      <c r="A86" s="62" t="n">
        <v>74</v>
      </c>
      <c r="B86" s="62" t="n">
        <v>205020151</v>
      </c>
      <c r="C86" s="12" t="s">
        <v>89</v>
      </c>
      <c r="D86" s="13" t="s">
        <v>16</v>
      </c>
      <c r="E86" s="63" t="n">
        <v>552</v>
      </c>
      <c r="F86" s="64" t="n">
        <v>39.6</v>
      </c>
      <c r="G86" s="65" t="n">
        <f aca="false">F86*E86</f>
        <v>21859.2</v>
      </c>
    </row>
    <row r="87" customFormat="false" ht="12.8" hidden="false" customHeight="false" outlineLevel="0" collapsed="false">
      <c r="A87" s="62" t="n">
        <v>75</v>
      </c>
      <c r="B87" s="62" t="n">
        <v>205020160</v>
      </c>
      <c r="C87" s="12" t="s">
        <v>90</v>
      </c>
      <c r="D87" s="13" t="s">
        <v>16</v>
      </c>
      <c r="E87" s="63" t="n">
        <v>253</v>
      </c>
      <c r="F87" s="64" t="n">
        <v>24.2</v>
      </c>
      <c r="G87" s="65" t="n">
        <f aca="false">F87*E87</f>
        <v>6122.6</v>
      </c>
    </row>
    <row r="88" customFormat="false" ht="12.8" hidden="false" customHeight="false" outlineLevel="0" collapsed="false">
      <c r="A88" s="62" t="n">
        <v>76</v>
      </c>
      <c r="B88" s="62" t="n">
        <v>205020178</v>
      </c>
      <c r="C88" s="12" t="s">
        <v>91</v>
      </c>
      <c r="D88" s="13" t="s">
        <v>16</v>
      </c>
      <c r="E88" s="63" t="n">
        <v>24</v>
      </c>
      <c r="F88" s="64" t="n">
        <v>24.2</v>
      </c>
      <c r="G88" s="65" t="n">
        <f aca="false">F88*E88</f>
        <v>580.8</v>
      </c>
    </row>
    <row r="89" customFormat="false" ht="12.8" hidden="false" customHeight="false" outlineLevel="0" collapsed="false">
      <c r="A89" s="62" t="n">
        <v>77</v>
      </c>
      <c r="B89" s="62" t="n">
        <v>205020186</v>
      </c>
      <c r="C89" s="12" t="s">
        <v>92</v>
      </c>
      <c r="D89" s="13" t="s">
        <v>16</v>
      </c>
      <c r="E89" s="63" t="n">
        <v>5235</v>
      </c>
      <c r="F89" s="64" t="n">
        <v>24.2</v>
      </c>
      <c r="G89" s="65" t="n">
        <f aca="false">F89*E89</f>
        <v>126687</v>
      </c>
    </row>
    <row r="90" customFormat="false" ht="12.8" hidden="false" customHeight="false" outlineLevel="0" collapsed="false">
      <c r="A90" s="68"/>
      <c r="B90" s="66"/>
      <c r="C90" s="69"/>
      <c r="D90" s="66"/>
      <c r="E90" s="70"/>
      <c r="F90" s="71" t="s">
        <v>105</v>
      </c>
      <c r="G90" s="72" t="n">
        <f aca="false">SUM(G13:G89)</f>
        <v>8782068.85</v>
      </c>
    </row>
    <row r="91" customFormat="false" ht="12.8" hidden="false" customHeight="false" outlineLevel="0" collapsed="false">
      <c r="A91" s="73"/>
      <c r="B91" s="74"/>
      <c r="C91" s="75"/>
      <c r="D91" s="74"/>
      <c r="E91" s="76"/>
      <c r="F91" s="74"/>
      <c r="G91" s="77"/>
    </row>
    <row r="92" customFormat="false" ht="12.8" hidden="false" customHeight="false" outlineLevel="0" collapsed="false">
      <c r="A92" s="78" t="s">
        <v>124</v>
      </c>
      <c r="B92" s="78"/>
      <c r="C92" s="78"/>
      <c r="D92" s="78"/>
      <c r="E92" s="79" t="s">
        <v>125</v>
      </c>
      <c r="F92" s="79"/>
      <c r="G92" s="79"/>
    </row>
    <row r="93" customFormat="false" ht="12.8" hidden="false" customHeight="false" outlineLevel="0" collapsed="false">
      <c r="A93" s="78" t="s">
        <v>126</v>
      </c>
      <c r="B93" s="78"/>
      <c r="C93" s="78"/>
      <c r="D93" s="78"/>
      <c r="E93" s="80" t="s">
        <v>127</v>
      </c>
      <c r="F93" s="80"/>
      <c r="G93" s="80"/>
    </row>
    <row r="94" customFormat="false" ht="12.8" hidden="false" customHeight="false" outlineLevel="0" collapsed="false">
      <c r="A94" s="78" t="s">
        <v>128</v>
      </c>
      <c r="B94" s="78"/>
      <c r="C94" s="78"/>
      <c r="D94" s="78"/>
      <c r="E94" s="80"/>
      <c r="F94" s="80"/>
      <c r="G94" s="80"/>
    </row>
    <row r="95" customFormat="false" ht="19.5" hidden="false" customHeight="true" outlineLevel="0" collapsed="false">
      <c r="A95" s="78" t="s">
        <v>129</v>
      </c>
      <c r="B95" s="78"/>
      <c r="C95" s="78"/>
      <c r="D95" s="78"/>
      <c r="E95" s="81" t="s">
        <v>130</v>
      </c>
      <c r="F95" s="81"/>
      <c r="G95" s="81"/>
    </row>
    <row r="96" customFormat="false" ht="22.5" hidden="false" customHeight="true" outlineLevel="0" collapsed="false">
      <c r="A96" s="82" t="s">
        <v>131</v>
      </c>
      <c r="B96" s="83"/>
      <c r="C96" s="84"/>
      <c r="D96" s="85"/>
      <c r="E96" s="81" t="s">
        <v>132</v>
      </c>
      <c r="F96" s="81"/>
      <c r="G96" s="81"/>
    </row>
  </sheetData>
  <mergeCells count="21">
    <mergeCell ref="E4:G4"/>
    <mergeCell ref="A5:G5"/>
    <mergeCell ref="D7:G7"/>
    <mergeCell ref="A8:G8"/>
    <mergeCell ref="A9:C9"/>
    <mergeCell ref="D9:G9"/>
    <mergeCell ref="A10:G10"/>
    <mergeCell ref="A11:A12"/>
    <mergeCell ref="B11:B12"/>
    <mergeCell ref="C11:C12"/>
    <mergeCell ref="D11:D12"/>
    <mergeCell ref="E11:E12"/>
    <mergeCell ref="F11:G11"/>
    <mergeCell ref="A92:D92"/>
    <mergeCell ref="E92:G92"/>
    <mergeCell ref="A93:D93"/>
    <mergeCell ref="E93:G94"/>
    <mergeCell ref="A94:D94"/>
    <mergeCell ref="A95:D95"/>
    <mergeCell ref="E95:G95"/>
    <mergeCell ref="E96:G96"/>
  </mergeCells>
  <printOptions headings="false" gridLines="false" gridLinesSet="true" horizontalCentered="false" verticalCentered="false"/>
  <pageMargins left="0.383333333333333" right="0.7875" top="0.581944444444444" bottom="0.385416666666667" header="0.316666666666667" footer="0.120138888888889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384</TotalTime>
  <Application>LibreOffice/6.1.6.3$Windows_X86_64 LibreOffice_project/5896ab1714085361c45cf540f76f60673dd96a72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2018-01-11T13:50:13Z</dcterms:created>
  <dc:creator>ana.cristina</dc:creator>
  <dc:description/>
  <dc:language>pt-BR</dc:language>
  <cp:lastModifiedBy/>
  <cp:lastPrinted>2020-12-01T13:11:47Z</cp:lastPrinted>
  <dcterms:modified xsi:type="dcterms:W3CDTF">2020-12-01T15:37:48Z</dcterms:modified>
  <cp:revision>34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